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ibongweM.STATSSA\Desktop\Capex\Capex 2019\Publication documents\CD Mr Mnyaka\"/>
    </mc:Choice>
  </mc:AlternateContent>
  <bookViews>
    <workbookView xWindow="0" yWindow="0" windowWidth="23040" windowHeight="9216" tabRatio="760" activeTab="1"/>
  </bookViews>
  <sheets>
    <sheet name="Summary Tables 2019" sheetId="18" r:id="rId1"/>
    <sheet name="Public Corporations" sheetId="1" r:id="rId2"/>
    <sheet name="Nationals" sheetId="11" r:id="rId3"/>
    <sheet name="Provincials" sheetId="13" r:id="rId4"/>
    <sheet name="Municipalities" sheetId="12" r:id="rId5"/>
    <sheet name="Extra-Budgetaries" sheetId="15" r:id="rId6"/>
    <sheet name="Higher Education Institutions " sheetId="14" r:id="rId7"/>
    <sheet name="Sheet1" sheetId="17" r:id="rId8"/>
    <sheet name="Sheet2" sheetId="2" state="hidden" r:id="rId9"/>
    <sheet name="Sheet3" sheetId="3" state="hidden" r:id="rId10"/>
    <sheet name="Sheet4" sheetId="4" state="hidden" r:id="rId11"/>
    <sheet name="Sheet5" sheetId="5" state="hidden" r:id="rId12"/>
    <sheet name="Sheet6" sheetId="6" state="hidden" r:id="rId13"/>
    <sheet name="Sheet7" sheetId="7" state="hidden" r:id="rId14"/>
    <sheet name="Sheet8" sheetId="8" state="hidden" r:id="rId15"/>
    <sheet name="Sheet9" sheetId="9" state="hidden" r:id="rId16"/>
    <sheet name="Sheet10" sheetId="10" state="hidden" r:id="rId17"/>
  </sheets>
  <definedNames>
    <definedName name="_AMO_ContentDefinition_149359419" hidden="1">"'Partitions:61'"</definedName>
    <definedName name="_AMO_ContentDefinition_149359419.0" hidden="1">"'&lt;ContentDefinition name=""Summary Tables"" rsid=""149359419"" type=""Task"" format=""ReportXml"" imgfmt=""ActiveX"" created=""08/19/2020 09:30:55"" modifed=""09/30/2020 02:14:42"" user=""Simon Kgomo"" apply=""False"" css=""C:\Program Files\SASHome\SAS'"</definedName>
    <definedName name="_AMO_ContentDefinition_149359419.1" hidden="1">"'AddinforMicrosoftOffice\7.1\Styles\AMODefault.css"" range=""Summary_Tables"" auto=""False"" xTime=""00:00:06.3433112"" rTime=""00:00:00.9584004"" bgnew=""False"" nFmt=""False"" grphSet=""True"" imgY=""0"" imgX=""0"" redirect=""False""&gt;_x000D_
  &lt;files&gt;C:\Us'"</definedName>
    <definedName name="_AMO_ContentDefinition_149359419.10" hidden="1">"'l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p;lt;T'"</definedName>
    <definedName name="_AMO_ContentDefinition_149359419.11" hidden="1">"'ableID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/&amp;amp;gt;&amp;amp;lt;SiblingLink&amp;amp;gt;&amp;amp;lt;LinkType&amp;amp;gt;AND&amp;amp;lt;/LinkType&amp;amp;gt'"</definedName>
    <definedName name="_AMO_ContentDefinition_149359419.12" hidden="1">"';&amp;amp;lt;Node&amp;amp;gt;&amp;amp;lt;ID&amp;amp;gt;16036b5b-df1a-4650-b772-2b3861725e7d&amp;amp;lt;/ID&amp;amp;gt;&amp;amp;lt;FilterType&amp;amp;gt;COLUMN&amp;amp;lt;/FilterType&amp;amp;gt;&amp;amp;lt;TableID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/&amp;amp;gt;&amp;amp;lt;ColumnName&amp;amp;gt;Province&amp;amp;lt;/ColumnName&amp;amp;gt;&amp;amp;lt;Colu'"</definedName>
    <definedName name="_AMO_ContentDefinition_149359419.13" hidden="1">"'mnType&amp;amp;gt;Character&amp;amp;lt;/ColumnType&amp;amp;gt;&amp;amp;lt;GroupLevel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/&amp;amp;gt;&amp;amp;lt;SiblingLink&amp;amp;gt;&amp;amp;lt;LinkType&amp;amp;gt;AND&amp;amp;lt;/LinkType&amp;amp;gt;&amp;amp;lt;Node&amp;amp;gt;&amp;amp;lt;ID&amp;amp;gt;5d788ec7-7375-42d1-ac64-9fe93b442f45&amp;amp;lt;/ID&amp;amp;gt;&amp;'"</definedName>
    <definedName name="_AMO_ContentDefinition_149359419.14" hidden="1">"'amp;lt;FilterType&amp;amp;gt;COLUMN&amp;amp;lt;/FilterType&amp;amp;gt;&amp;amp;lt;TableID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/&amp;amp;gt;&amp;amp;lt;Sibli'"</definedName>
    <definedName name="_AMO_ContentDefinition_149359419.15" hidden="1">"'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/&amp;amp;gt;&amp;amp;lt;'"</definedName>
    <definedName name="_AMO_ContentDefinition_149359419.16" hidden="1">"'ColumnName&amp;amp;gt;Actual_capital&amp;amp;lt;/ColumnName&amp;amp;gt;&amp;amp;lt;ColumnType&amp;amp;gt;Numeric&amp;amp;lt;/ColumnType&amp;amp;gt;&amp;amp;lt;GroupLevel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/&amp;amp;gt;&amp;amp;lt;SiblingLink&amp;amp;gt;&amp;amp;lt;LinkType&amp;amp;gt;AND&amp;amp;lt;/LinkType&amp;amp;gt;&amp;amp;lt;Node&amp;amp;gt;&amp;amp;'"</definedName>
    <definedName name="_AMO_ContentDefinition_149359419.17" hidden="1">"'lt;ID&amp;amp;gt;64deb789-a855-44ae-b50b-a5d17a3ffa5b&amp;amp;lt;/ID&amp;amp;gt;&amp;amp;lt;FilterType&amp;amp;gt;COLUMN&amp;amp;lt;/FilterType&amp;amp;gt;&amp;amp;lt;TableID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/&amp;amp;gt;&amp;amp;lt;ColumnName&amp;amp;gt;REPORT_CODE&amp;amp;lt;/ColumnName&amp;amp;gt;&amp;amp;lt;ColumnType&amp;amp;gt;Numeric&amp;a'"</definedName>
    <definedName name="_AMO_ContentDefinition_149359419.18" hidden="1">"'mp;lt;/ColumnType&amp;amp;gt;&amp;amp;lt;GroupLevel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/&amp;amp;gt;&amp;amp;lt;SiblingLink&amp;amp;gt;&amp;amp;lt;LinkType&amp;amp;gt;AND&amp;amp;lt;/LinkType&amp;amp;gt;&amp;amp;lt;Node&amp;amp;gt;&amp;amp;lt;ID&amp;amp;gt;d689841d-2910-4376-9e4b-037dcb765cdd&amp;amp;lt;/ID&amp;amp;gt;&amp;amp;lt;FilterType&amp;amp;gt;'"</definedName>
    <definedName name="_AMO_ContentDefinition_149359419.19" hidden="1">"'COLUMN&amp;amp;lt;/FilterType&amp;amp;gt;&amp;amp;lt;TableID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/&amp;amp;gt;&amp;amp;lt;Operator&amp;amp;gt;IN&amp;amp;lt;/Oper'"</definedName>
    <definedName name="_AMO_ContentDefinition_149359419.2" hidden="1">"'ers\simonkg\Documents\My SAS Files\Add-In for Microsoft Office\_SOA_Summary_Tables_27944281\main.srx&lt;/files&gt;_x000D_
  &lt;parents /&gt;_x000D_
  &lt;children /&gt;_x000D_
  &lt;param n=""AMO_Version"" v=""7.1"" /&gt;_x000D_
  &lt;param n=""DisplayName"" v=""Summary Tables"" /&gt;_x000D_
  &lt;param n=""Dis'"</definedName>
    <definedName name="_AMO_ContentDefinition_149359419.20" hidden="1">"'ator&amp;amp;gt;&amp;amp;lt;UseMacroFunction&amp;amp;gt;False&amp;amp;lt;/UseMacroFunction&amp;amp;gt;&amp;amp;lt;Not&amp;amp;gt;False&amp;amp;lt;/Not&amp;amp;gt;&amp;amp;lt;Label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/&amp;amp;gt;&amp;amp;lt;RightHandSide&amp;amp;gt;&amp;amp;lt;RightHandSideNumType&amp;amp;gt;LIST&amp;amp;lt;/RightHandSideNumType&amp;amp'"</definedName>
    <definedName name="_AMO_ContentDefinition_149359419.21" hidden="1">"'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'"</definedName>
    <definedName name="_AMO_ContentDefinition_149359419.22" hidden="1">"'Expression&amp;amp;gt;Total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/&amp;amp;gt;&amp;amp;lt;/RHSItem&amp;amp;gt;&amp;amp;lt;RHSItem&amp;amp;gt;&amp;amp'"</definedName>
    <definedName name="_AMO_ContentDefinition_149359419.23" hidden="1">"';lt;RHSType&amp;amp;gt;EXPRESSION&amp;amp;lt;/RHSType&amp;amp;gt;&amp;amp;lt;AddQuotes&amp;amp;gt;True&amp;amp;lt;/AddQuotes&amp;amp;gt;&amp;amp;lt;DateFormat&amp;amp;gt;None&amp;amp;lt;/DateFormat&amp;amp;gt;&amp;amp;lt;RightHandSideExpression&amp;amp;gt;Total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existing '"</definedName>
    <definedName name="_AMO_ContentDefinition_149359419.24" hidden="1">"'buildings&amp;amp;lt;/RightHandSideExpression&amp;amp;gt;&amp;amp;lt;IsSubquery&amp;amp;gt;False&amp;amp;lt;/IsSubquery&amp;amp;gt;&amp;amp;lt;SubqueryTemplateName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/&amp;amp;gt;&amp;amp;lt;/RHSItem&amp;amp;gt;&amp;amp;lt;RHSItem&amp;amp;gt;&amp;amp;lt;RHSType&amp;amp;gt;EXPRESSION&amp;amp;lt;/RHSType&amp;amp;gt;&amp;a'"</definedName>
    <definedName name="_AMO_ContentDefinition_149359419.25" hidden="1">"'mp;lt;AddQuotes&amp;amp;gt;True&amp;amp;lt;/AddQuotes&amp;amp;gt;&amp;amp;lt;DateFormat&amp;amp;gt;None&amp;amp;lt;/DateFormat&amp;amp;gt;&amp;amp;lt;RightHandSideExpression&amp;amp;gt;Total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property&amp;amp;lt;/RightHandSideExpression&amp;amp'"</definedName>
    <definedName name="_AMO_ContentDefinition_149359419.26" hidden="1">"';gt;&amp;amp;lt;IsSubquery&amp;amp;gt;False&amp;amp;lt;/IsSubquery&amp;amp;gt;&amp;amp;lt;SubqueryTemplateName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/&amp;amp;gt;&amp;amp;lt;/RHSItem&amp;amp;gt;&amp;amp;lt;RHSItem&amp;amp;gt;&amp;amp;lt;RHSType&amp;amp;gt;EXPRESSION&amp;amp;lt;/RHSType&amp;amp;gt;&amp;amp;lt;AddQuotes&amp;amp;gt;True&amp;amp;lt;/AddQuotes'"</definedName>
    <definedName name="_AMO_ContentDefinition_149359419.27" hidden="1">"'&amp;amp;gt;&amp;amp;lt;DateFormat&amp;amp;gt;None&amp;amp;lt;/DateFormat&amp;amp;gt;&amp;amp;lt;RightHandSideExpression&amp;amp;gt;Total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works&amp;amp;lt;/RightHandSideExpression&amp;amp;gt;&amp;amp;lt;IsSubquery&amp;amp;gt;False&amp;amp;lt;/IsSubquery&amp;amp;g'"</definedName>
    <definedName name="_AMO_ContentDefinition_149359419.28" hidden="1">"'t;&amp;amp;lt;SubqueryTemplateName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mat&amp;am'"</definedName>
    <definedName name="_AMO_ContentDefinition_149359419.29" hidden="1">"'p;gt;&amp;amp;lt;RightHandSideExpression&amp;amp;gt;Total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/&amp;amp;gt;&amp;amp;lt;/RHSItem&amp;amp;gt;'"</definedName>
    <definedName name="_AMO_ContentDefinition_149359419.3" hidden="1">"'playType""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n=""UseDataConstraints'"</definedName>
    <definedName name="_AMO_ContentDefinition_149359419.30" hidden="1">"'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expend'"</definedName>
    <definedName name="_AMO_ContentDefinition_149359419.31" hidden="1">"'iture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/&amp;amp;gt;&amp;amp;lt;/RHSItem&amp;amp;gt;&amp;amp;lt;RHSItem&amp;amp;gt;&amp;amp;lt;RHSType&amp;amp;gt;EXPRES'"</definedName>
    <definedName name="_AMO_ContentDefinition_149359419.32" hidden="1">"'SION&amp;amp;lt;/RHSType&amp;amp;gt;&amp;amp;lt;AddQuotes&amp;amp;gt;True&amp;amp;lt;/AddQuotes&amp;amp;gt;&amp;amp;lt;DateFormat&amp;amp;gt;None&amp;amp;lt;/DateFormat&amp;amp;gt;&amp;amp;lt;RightHandSideExpression&amp;amp;gt;Total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equipment&amp;amp;lt;/RightHandSideEx'"</definedName>
    <definedName name="_AMO_ContentDefinition_149359419.33" hidden="1">"'pression&amp;amp;gt;&amp;amp;lt;IsSubquery&amp;amp;gt;False&amp;amp;lt;/IsSubquery&amp;amp;gt;&amp;amp;lt;SubqueryTemplateName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/&amp;amp;gt;&amp;amp;lt;/RHSItem&amp;amp;gt;&amp;amp;lt;/RightHandSideItems&amp;amp;gt;&amp;amp;lt;/RightHandSide&amp;amp;gt;&amp;amp;lt;IsCaseSensitive&amp;amp;gt;True&amp;amp;lt;/IsCase'"</definedName>
    <definedName name="_AMO_ContentDefinition_149359419.34" hidden="1">"'Sensitive&amp;amp;gt;&amp;amp;lt;/Node&amp;amp;gt;&amp;amp;lt;/SiblingLink&amp;amp;gt;&amp;amp;lt;Operator&amp;amp;gt;NOT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MISSING&amp;amp;lt;/Operator&amp;amp;gt;&amp;amp;lt;UseMacroFunction&amp;amp;gt;False&amp;amp;lt;/UseMacroFunction&amp;amp;gt;&amp;amp;lt;Not&amp;amp;gt;False&amp;amp;lt;/Not&amp;amp;gt;&amp;amp;lt;'"</definedName>
    <definedName name="_AMO_ContentDefinition_149359419.35" hidden="1">"'Label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'"</definedName>
    <definedName name="_AMO_ContentDefinition_149359419.36" hidden="1">"'s&amp;amp;gt;False&amp;amp;lt;/AddQuotes&amp;amp;gt;&amp;amp;lt;DateFormat&amp;amp;gt;None&amp;amp;lt;/DateFormat&amp;amp;gt;&amp;amp;lt;RightHandSideExpression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/&amp;amp;gt;&amp;amp;lt;/RHSItem&amp;'"</definedName>
    <definedName name="_AMO_ContentDefinition_149359419.37" hidden="1">"'amp;gt;&amp;amp;lt;/RightHandSideItems&amp;amp;gt;&amp;amp;lt;/RightHandSide&amp;amp;gt;&amp;amp;lt;IsCaseSensitive&amp;amp;gt;True&amp;amp;lt;/IsCaseSensitive&amp;amp;gt;&amp;amp;lt;/Node&amp;amp;gt;&amp;amp;lt;/SiblingLink&amp;amp;gt;&amp;amp;lt;Operator&amp;amp;gt;NOT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MISSING&amp;amp;lt;/Operator&amp;amp;gt;'"</definedName>
    <definedName name="_AMO_ContentDefinition_149359419.38" hidden="1">"'&amp;amp;lt;UseMacroFunction&amp;amp;gt;False&amp;amp;lt;/UseMacroFunction&amp;amp;gt;&amp;amp;lt;Not&amp;amp;gt;False&amp;amp;lt;/Not&amp;amp;gt;&amp;amp;lt;Label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/&amp;amp;gt;&amp;amp;lt;RightHandSide&amp;amp;gt;&amp;amp;lt;RightHandSideNumType&amp;amp;gt;NONE&amp;amp;lt;/RightHandSideNumType&amp;amp;gt;&amp;amp;lt;'"</definedName>
    <definedName name="_AMO_ContentDefinition_149359419.39" hidden="1">"'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ssion '"</definedName>
    <definedName name="_AMO_ContentDefinition_149359419.4" hidden="1">"'""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 C'"</definedName>
    <definedName name="_AMO_ContentDefinition_149359419.40" hidden="1">"'/&amp;amp;gt;&amp;amp;lt;IsSubquery&amp;amp;gt;False&amp;amp;lt;/IsSubquery&amp;amp;gt;&amp;amp;lt;SubqueryTemplateName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/&amp;amp;gt;&amp;amp;lt;/RHSItem&amp;amp;gt;&amp;amp;lt;/RightHandSideItems&amp;amp;gt;&amp;amp;lt;/RightHandSide&amp;amp;gt;&amp;amp;lt;IsCaseSensitive&amp;amp;gt;True&amp;amp;lt;/IsCaseSensiti'"</definedName>
    <definedName name="_AMO_ContentDefinition_149359419.41" hidden="1">"'ve&amp;amp;gt;&amp;amp;lt;/Node&amp;amp;gt;&amp;amp;lt;/SiblingLink&amp;amp;gt;&amp;amp;lt;Operator&amp;amp;gt;NOT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/'"</definedName>
    <definedName name="_AMO_ContentDefinition_149359419.42" hidden="1">"'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'"</definedName>
    <definedName name="_AMO_ContentDefinition_149359419.43" hidden="1">"'t;False&amp;amp;lt;/AddQuotes&amp;amp;gt;&amp;amp;lt;DateFormat&amp;amp;gt;None&amp;amp;lt;/DateFormat&amp;amp;gt;&amp;amp;lt;RightHandSideExpression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/&amp;amp;gt;&amp;amp;lt;/RHSItem&amp;amp;gt;'"</definedName>
    <definedName name="_AMO_ContentDefinition_149359419.44" hidden="1">"'&amp;amp;lt;/RightHandSideItems&amp;amp;gt;&amp;amp;lt;/RightHandSide&amp;amp;gt;&amp;amp;lt;IsCaseSensitive&amp;amp;gt;True&amp;amp;lt;/IsCaseSensitive&amp;amp;gt;&amp;amp;lt;/Node&amp;amp;gt;&amp;amp;lt;/SiblingLink&amp;amp;gt;&amp;amp;lt;Operator&amp;amp;gt;NOT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MISSING&amp;amp;lt;/Operator&amp;amp;gt;&amp;amp;lt'"</definedName>
    <definedName name="_AMO_ContentDefinition_149359419.45" hidden="1">"';UseMacroFunction&amp;amp;gt;False&amp;amp;lt;/UseMacroFunction&amp;amp;gt;&amp;amp;lt;Not&amp;amp;gt;False&amp;amp;lt;/Not&amp;amp;gt;&amp;amp;lt;Label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/&amp;amp;gt;&amp;amp;lt;RightHandSide&amp;amp;gt;&amp;amp;lt;RightHandSideNumType&amp;amp;gt;NONE&amp;amp;lt;/RightHandSideNumType&amp;amp;gt;&amp;amp;lt;RightHa'"</definedName>
    <definedName name="_AMO_ContentDefinition_149359419.46" hidden="1">"'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/&amp;amp;gt'"</definedName>
    <definedName name="_AMO_ContentDefinition_149359419.47" hidden="1">"';&amp;amp;lt;IsSubquery&amp;amp;gt;False&amp;amp;lt;/IsSubquery&amp;amp;gt;&amp;amp;lt;SubqueryTemplateName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/&amp;amp;gt;&amp;amp;lt;/RHSItem&amp;amp;gt;&amp;amp;lt;/RightHandSideItems&amp;amp;gt;&amp;amp;lt;/RightHandSide&amp;amp;gt;&amp;amp;lt;IsCaseSensitive&amp;amp;gt;True&amp;amp;lt;/IsCaseSensitive&amp;amp;g'"</definedName>
    <definedName name="_AMO_ContentDefinition_149359419.48" hidden="1">"'t;&amp;amp;lt;/Node&amp;amp;gt;&amp;amp;lt;/SiblingLink&amp;amp;gt;&amp;amp;lt;Operator&amp;amp;gt;NOT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/&amp;amp;gt;'"</definedName>
    <definedName name="_AMO_ContentDefinition_149359419.49" hidden="1">"'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True&amp;a'"</definedName>
    <definedName name="_AMO_ContentDefinition_149359419.5" hidden="1">"'apital Expenditure&amp;quot; Filter=&amp;quot;EN_Name NOT IS MISSING AND Enterprise_Nbr NOT IS MISSING AND Province NOT IS MISSING AND Amount_Revised NOT IS MISSING AND Actual_capital NOT IS MISSING AND REPORT_CODE NOT IS MISSING AND Report_Desc IN &amp;amp;#xD;&amp;'"</definedName>
    <definedName name="_AMO_ContentDefinition_149359419.50" hidden="1">"'mp;lt;/AddQuotes&amp;amp;gt;&amp;amp;lt;DateFormat&amp;amp;gt;None&amp;amp;lt;/DateFormat&amp;amp;gt;&amp;amp;lt;RightHandSideExpression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/&amp;amp;gt;&amp;amp;lt;/RHSItem&amp;amp;gt;&amp;amp;lt;/'"</definedName>
    <definedName name="_AMO_ContentDefinition_149359419.51" hidden="1">"'RightHandSideItems&amp;amp;gt;&amp;amp;lt;/RightHandSide&amp;amp;gt;&amp;amp;lt;IsCaseSensitive&amp;amp;gt;True&amp;amp;lt;/IsCaseSensitive&amp;amp;gt;&amp;amp;lt;/Node&amp;amp;gt;&amp;amp;lt;/SiblingLink&amp;amp;gt;&amp;amp;lt;Operator&amp;amp;gt;NOT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MISSING&amp;amp;lt;/Operator&amp;amp;gt;&amp;amp;lt;UseMacro'"</definedName>
    <definedName name="_AMO_ContentDefinition_149359419.52" hidden="1">"'Function&amp;amp;gt;False&amp;amp;lt;/UseMacroFunction&amp;amp;gt;&amp;amp;lt;Not&amp;amp;gt;False&amp;amp;lt;/Not&amp;amp;gt;&amp;amp;lt;Label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/&amp;amp;gt;&amp;amp;lt;RightHandSide&amp;amp;gt;&amp;amp;lt;RightHandSideNumType&amp;amp;gt;NONE&amp;amp;lt;/RightHandSideNumType&amp;amp;gt;&amp;amp;lt;RightHandSideIte'"</definedName>
    <definedName name="_AMO_ContentDefinition_149359419.53" hidden="1">"'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/&amp;amp;gt;&amp;amp;lt;'"</definedName>
    <definedName name="_AMO_ContentDefinition_149359419.54" hidden="1">"'IsSubquery&amp;amp;gt;False&amp;amp;lt;/IsSubquery&amp;amp;gt;&amp;amp;lt;SubqueryTemplateName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/&amp;amp;gt;&amp;amp;lt;/RHSItem&amp;amp;gt;&amp;amp;lt;/RightHandSideItems&amp;amp;gt;&amp;amp;lt;/RightHandSide&amp;amp;gt;&amp;amp;lt;IsCaseSensitive&amp;amp;gt;True&amp;amp;lt;/IsCaseSensitive&amp;amp;gt;&amp;amp;lt'"</definedName>
    <definedName name="_AMO_ContentDefinition_149359419.55" hidden="1">"';/TreeRoot&amp;amp;gt;&amp;amp;lt;/FilterTree&amp;amp;gt;&amp;quot;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&amp;amp;lt;Name&amp;amp;gt;P9101_2019&amp;amp;lt;/Name&amp;amp;gt;&amp;amp;#x'"</definedName>
    <definedName name="_AMO_ContentDefinition_149359419.56" hidden="1">"'D;&amp;amp;#xA;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&amp;amp;lt;Factory&amp;amp;gt;SAS.EG.SDS.Model.Creator&amp;amp;lt;/Factory&amp;amp;gt;&amp;amp;#xD;&amp;amp;'"</definedName>
    <definedName name="_AMO_ContentDefinition_149359419.57" hidden="1">"'#xA;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Expenditure&amp;amp;lt;/Library&amp;amp;gt;&amp;amp;#xD'"</definedName>
    <definedName name="_AMO_ContentDefinition_149359419.58" hidden="1">"';&amp;amp;#xA;&amp;amp;lt;/DNA&amp;amp;gt;&amp;quot;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v=""False""'"</definedName>
    <definedName name="_AMO_ContentDefinition_149359419.59" hidden="1">"' /&gt;_x000D_
  &lt;param n=""UnselectedIds"" v="""" /&gt;_x000D_
  &lt;param n=""_ROM_Version_"" v=""1.3"" /&gt;_x000D_
  &lt;param n=""_ROM_Application_"" v=""ODS"" /&gt;_x000D_
  &lt;param n=""_ROM_AppVersion_"" v=""9.4"" /&gt;_x000D_
  &lt;param n=""maxReportCols"" v=""16"" /&gt;_x000D_
  &lt;fids n=""main.srx"" v=""'"</definedName>
    <definedName name="_AMO_ContentDefinition_149359419.6" hidden="1">"'amp;#xA;(&amp;amp;#xD;&amp;amp;#xA;'Total capital expenditure by the public sector',&amp;amp;#xD;&amp;amp;#xA;'Total capital expenditure on land and existing buildings',&amp;amp;#xD;&amp;amp;#xA;'Total capital expenditure on leased assets and investment property',&amp;amp;#xD;&amp;a'"</definedName>
    <definedName name="_AMO_ContentDefinition_149359419.60" hidden="1">"'0"" /&gt;_x000D_
  &lt;ExcelXMLOptions AdjColWidths=""True"" RowOpt=""InsertEntire"" ColOpt=""InsertEntire"" /&gt;_x000D_
&lt;/ContentDefinition&gt;'"</definedName>
    <definedName name="_AMO_ContentDefinition_149359419.7" hidden="1">"'mp;#xA;'Total capital expenditure on new construction works',&amp;amp;#xD;&amp;amp;#xA;'Total capital expenditure on other fixed assets',&amp;amp;#xD;&amp;amp;#xA;'Total capital expenditure on plant, machinery and equipment',&amp;amp;#xD;&amp;amp;#xA;'Total capital expenditu'"</definedName>
    <definedName name="_AMO_ContentDefinition_149359419.8" hidden="1">"'re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encoding=&amp;amp;quot;utf-16&amp;amp;quot;?&amp;amp;gt;&amp;amp;lt;FilterTree&amp;amp;gt;&amp;amp;lt;TreeRoot&amp;amp;gt;&amp;amp;lt;ID&amp;amp;gt;bf6bab32-0d3f-4bc1-bb46-ebc'"</definedName>
    <definedName name="_AMO_ContentDefinition_149359419.9" hidden="1">"'7c82d9662&amp;amp;lt;/ID&amp;amp;gt;&amp;amp;lt;FilterType&amp;amp;gt;COLUMN&amp;amp;lt;/FilterType&amp;amp;gt;&amp;amp;lt;TableID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/&amp;amp;gt;&amp;amp;lt;ColumnName&amp;amp;gt;EN_Name&amp;amp;lt;/ColumnName&amp;amp;gt;&amp;amp;lt;ColumnType&amp;amp;gt;Character&amp;amp;lt;/ColumnType&amp;amp;gt;&amp;amp;lt;GroupLeve'"</definedName>
    <definedName name="_AMO_ContentDefinition_217988337" hidden="1">"'Partitions:61'"</definedName>
    <definedName name="_AMO_ContentDefinition_217988337.0" hidden="1">"'&lt;ContentDefinition name=""Summary Tables"" rsid=""217988337"" type=""Task"" format=""ReportXml"" imgfmt=""ActiveX"" created=""08/19/2020 09:30:55"" modifed=""09/30/2020 02:14:48"" user=""Simon Kgomo"" apply=""False"" css=""C:\Program Files\SASHome\SAS'"</definedName>
    <definedName name="_AMO_ContentDefinition_217988337.1" hidden="1">"'AddinforMicrosoftOffice\7.1\Styles\AMODefault.css"" range=""Summary_Tables_2_2_3"" auto=""False"" xTime=""00:00:05.9680168"" rTime=""00:00:00.8183894"" bgnew=""False"" nFmt=""False"" grphSet=""True"" imgY=""0"" imgX=""0"" redirect=""False""&gt;_x000D_
  &lt;files'"</definedName>
    <definedName name="_AMO_ContentDefinition_217988337.10" hidden="1">"'upLevel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'"</definedName>
    <definedName name="_AMO_ContentDefinition_217988337.11" hidden="1">"'p;lt;TableID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/&amp;amp;gt;&amp;amp;lt;SiblingLink&amp;amp;gt;&amp;amp;lt;LinkType&amp;amp;gt;AND&amp;amp;lt;/LinkType&amp;'"</definedName>
    <definedName name="_AMO_ContentDefinition_217988337.12" hidden="1">"'amp;gt;&amp;amp;lt;Node&amp;amp;gt;&amp;amp;lt;ID&amp;amp;gt;16036b5b-df1a-4650-b772-2b3861725e7d&amp;amp;lt;/ID&amp;amp;gt;&amp;amp;lt;FilterType&amp;amp;gt;COLUMN&amp;amp;lt;/FilterType&amp;amp;gt;&amp;amp;lt;TableID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/&amp;amp;gt;&amp;amp;lt;ColumnName&amp;amp;gt;Province&amp;amp;lt;/ColumnName&amp;amp;gt;&amp;amp;l'"</definedName>
    <definedName name="_AMO_ContentDefinition_217988337.13" hidden="1">"'t;ColumnType&amp;amp;gt;Character&amp;amp;lt;/ColumnType&amp;amp;gt;&amp;amp;lt;GroupLevel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/&amp;amp;gt;&amp;amp;lt;SiblingLink&amp;amp;gt;&amp;amp;lt;LinkType&amp;amp;gt;AND&amp;amp;lt;/LinkType&amp;amp;gt;&amp;amp;lt;Node&amp;amp;gt;&amp;amp;lt;ID&amp;amp;gt;5d788ec7-7375-42d1-ac64-9fe93b442f45&amp;amp;lt;/ID&amp;am'"</definedName>
    <definedName name="_AMO_ContentDefinition_217988337.14" hidden="1">"'p;gt;&amp;amp;lt;FilterType&amp;amp;gt;COLUMN&amp;amp;lt;/FilterType&amp;amp;gt;&amp;amp;lt;TableID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/&amp;amp;gt;&amp;amp;lt'"</definedName>
    <definedName name="_AMO_ContentDefinition_217988337.15" hidden="1">"';Sib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/&amp;amp;gt;&amp;a'"</definedName>
    <definedName name="_AMO_ContentDefinition_217988337.16" hidden="1">"'mp;lt;ColumnName&amp;amp;gt;Actual_capital&amp;amp;lt;/ColumnName&amp;amp;gt;&amp;amp;lt;ColumnType&amp;amp;gt;Numeric&amp;amp;lt;/ColumnType&amp;amp;gt;&amp;amp;lt;GroupLevel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/&amp;amp;gt;&amp;amp;lt;SiblingLink&amp;amp;gt;&amp;amp;lt;LinkType&amp;amp;gt;AND&amp;amp;lt;/LinkType&amp;amp;gt;&amp;amp;lt;Node&amp;amp;gt'"</definedName>
    <definedName name="_AMO_ContentDefinition_217988337.17" hidden="1">"';&amp;amp;lt;ID&amp;amp;gt;64deb789-a855-44ae-b50b-a5d17a3ffa5b&amp;amp;lt;/ID&amp;amp;gt;&amp;amp;lt;FilterType&amp;amp;gt;COLUMN&amp;amp;lt;/FilterType&amp;amp;gt;&amp;amp;lt;TableID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/&amp;amp;gt;&amp;amp;lt;ColumnName&amp;amp;gt;REPORT_CODE&amp;amp;lt;/ColumnName&amp;amp;gt;&amp;amp;lt;ColumnType&amp;amp;gt;Num'"</definedName>
    <definedName name="_AMO_ContentDefinition_217988337.18" hidden="1">"'eric&amp;amp;lt;/ColumnType&amp;amp;gt;&amp;amp;lt;GroupLevel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/&amp;amp;gt;&amp;amp;lt;SiblingLink&amp;amp;gt;&amp;amp;lt;LinkType&amp;amp;gt;AND&amp;amp;lt;/LinkType&amp;amp;gt;&amp;amp;lt;Node&amp;amp;gt;&amp;amp;lt;ID&amp;amp;gt;d689841d-2910-4376-9e4b-037dcb765cdd&amp;amp;lt;/ID&amp;amp;gt;&amp;amp;lt;FilterType&amp;a'"</definedName>
    <definedName name="_AMO_ContentDefinition_217988337.19" hidden="1">"'mp;gt;COLUMN&amp;amp;lt;/FilterType&amp;amp;gt;&amp;amp;lt;TableID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/&amp;amp;gt;&amp;amp;lt;Operator&amp;amp;gt;IN&amp;amp;lt'"</definedName>
    <definedName name="_AMO_ContentDefinition_217988337.2" hidden="1">"'&gt;C:\Users\simonkg\Documents\My SAS Files\Add-In for Microsoft Office\_SOA_Summary_Tables_87756515\main.srx&lt;/files&gt;_x000D_
  &lt;parents /&gt;_x000D_
  &lt;children /&gt;_x000D_
  &lt;param n=""AMO_Version"" v=""7.1"" /&gt;_x000D_
  &lt;param n=""DisplayName"" v=""Summary Tables"" /&gt;_x000D_
  &lt;param n'"</definedName>
    <definedName name="_AMO_ContentDefinition_217988337.20" hidden="1">"';/Operator&amp;amp;gt;&amp;amp;lt;UseMacroFunction&amp;amp;gt;False&amp;amp;lt;/UseMacroFunction&amp;amp;gt;&amp;amp;lt;Not&amp;amp;gt;False&amp;amp;lt;/Not&amp;amp;gt;&amp;amp;lt;Label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/&amp;amp;gt;&amp;amp;lt;RightHandSide&amp;amp;gt;&amp;amp;lt;RightHandSideNumType&amp;amp;gt;LIST&amp;amp;lt;/RightHandSideNumTy'"</definedName>
    <definedName name="_AMO_ContentDefinition_217988337.21" hidden="1">"'pe&amp;a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'"</definedName>
    <definedName name="_AMO_ContentDefinition_217988337.22" hidden="1">"'ndSideExpression&amp;amp;gt;Total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/&amp;amp;gt;&amp;amp;lt;/RHSItem&amp;amp;gt;&amp;amp;lt;RHSItem&amp;amp;g'"</definedName>
    <definedName name="_AMO_ContentDefinition_217988337.23" hidden="1">"'t;&amp;amp;lt;RHSType&amp;amp;gt;EXPRESSION&amp;amp;lt;/RHSType&amp;amp;gt;&amp;amp;lt;AddQuotes&amp;amp;gt;True&amp;amp;lt;/AddQuotes&amp;amp;gt;&amp;amp;lt;DateFormat&amp;amp;gt;None&amp;amp;lt;/DateFormat&amp;amp;gt;&amp;amp;lt;RightHandSideExpression&amp;amp;gt;Total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exi'"</definedName>
    <definedName name="_AMO_ContentDefinition_217988337.24" hidden="1">"'sting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/&amp;amp;gt;&amp;amp;lt;/RHSItem&amp;amp;gt;&amp;amp;lt;RHSItem&amp;amp;gt;&amp;amp;lt;RHSType&amp;amp;gt;EXPRESSION&amp;amp;lt;/RHSType&amp;amp'"</definedName>
    <definedName name="_AMO_ContentDefinition_217988337.25" hidden="1">"';gt;&amp;amp;lt;AddQuotes&amp;amp;gt;True&amp;amp;lt;/AddQuotes&amp;amp;gt;&amp;amp;lt;DateFormat&amp;amp;gt;None&amp;amp;lt;/DateFormat&amp;amp;gt;&amp;amp;lt;RightHandSideExpression&amp;amp;gt;Total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property&amp;amp;lt;/RightHandSideExpressi'"</definedName>
    <definedName name="_AMO_ContentDefinition_217988337.26" hidden="1">"'on&amp;amp;gt;&amp;amp;lt;IsSubquery&amp;amp;gt;False&amp;amp;lt;/IsSubquery&amp;amp;gt;&amp;amp;lt;SubqueryTemplateName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/&amp;amp;gt;&amp;amp;lt;/RHSItem&amp;amp;gt;&amp;amp;lt;RHSItem&amp;amp;gt;&amp;amp;lt;RHSType&amp;amp;gt;EXPRESSION&amp;amp;lt;/RHSType&amp;amp;gt;&amp;amp;lt;AddQuotes&amp;amp;gt;True&amp;amp;lt;/Add'"</definedName>
    <definedName name="_AMO_ContentDefinition_217988337.27" hidden="1">"'Quotes&amp;amp;gt;&amp;amp;lt;DateFormat&amp;amp;gt;None&amp;amp;lt;/DateFormat&amp;amp;gt;&amp;amp;lt;RightHandSideExpression&amp;amp;gt;Total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works&amp;amp;lt;/RightHandSideExpression&amp;amp;gt;&amp;amp;lt;IsSubquery&amp;amp;gt;False&amp;amp;lt;/IsSubquery'"</definedName>
    <definedName name="_AMO_ContentDefinition_217988337.28" hidden="1">"'&amp;amp;gt;&amp;amp;lt;SubqueryTemplateName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'"</definedName>
    <definedName name="_AMO_ContentDefinition_217988337.29" hidden="1">"'mat&amp;amp;gt;&amp;amp;lt;RightHandSideExpression&amp;amp;gt;Total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/&amp;amp;gt;&amp;amp;lt;/RHSItem&amp;a'"</definedName>
    <definedName name="_AMO_ContentDefinition_217988337.3" hidden="1">"'=""DisplayType""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n=""UseDataConst'"</definedName>
    <definedName name="_AMO_ContentDefinition_217988337.30" hidden="1">"'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'"</definedName>
    <definedName name="_AMO_ContentDefinition_217988337.31" hidden="1">"'expenditure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/&amp;amp;gt;&amp;amp;lt;/RHSItem&amp;amp;gt;&amp;amp;lt;RHSItem&amp;amp;gt;&amp;amp;lt;RHSType&amp;amp;gt;'"</definedName>
    <definedName name="_AMO_ContentDefinition_217988337.32" hidden="1">"'EXPRESSION&amp;amp;lt;/RHSType&amp;amp;gt;&amp;amp;lt;AddQuotes&amp;amp;gt;True&amp;amp;lt;/AddQuotes&amp;amp;gt;&amp;amp;lt;DateFormat&amp;amp;gt;None&amp;amp;lt;/DateFormat&amp;amp;gt;&amp;amp;lt;RightHandSideExpression&amp;amp;gt;Total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equipment&amp;amp;lt;/RightHand'"</definedName>
    <definedName name="_AMO_ContentDefinition_217988337.33" hidden="1">"'SideExpression&amp;amp;gt;&amp;amp;lt;IsSubquery&amp;amp;gt;False&amp;amp;lt;/IsSubquery&amp;amp;gt;&amp;amp;lt;SubqueryTemplateName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/&amp;amp;gt;&amp;amp;lt;/RHSItem&amp;amp;gt;&amp;amp;lt;/RightHandSideItems&amp;amp;gt;&amp;amp;lt;/RightHandSide&amp;amp;gt;&amp;amp;lt;IsCaseSensitive&amp;amp;gt;True&amp;amp;lt;/'"</definedName>
    <definedName name="_AMO_ContentDefinition_217988337.34" hidden="1">"'IsCaseSensitive&amp;amp;gt;&amp;amp;lt;/Node&amp;amp;gt;&amp;amp;lt;/SiblingLink&amp;amp;gt;&amp;amp;lt;Operator&amp;amp;gt;NOT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MISSING&amp;amp;lt;/Operator&amp;amp;gt;&amp;amp;lt;UseMacroFunction&amp;amp;gt;False&amp;amp;lt;/UseMacroFunction&amp;amp;gt;&amp;amp;lt;Not&amp;amp;gt;False&amp;amp;lt;/Not&amp;amp;gt;&amp;a'"</definedName>
    <definedName name="_AMO_ContentDefinition_217988337.35" hidden="1">"'mp;lt;Label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'"</definedName>
    <definedName name="_AMO_ContentDefinition_217988337.36" hidden="1">"'dQuotes&amp;amp;gt;False&amp;amp;lt;/AddQuotes&amp;amp;gt;&amp;amp;lt;DateFormat&amp;amp;gt;None&amp;amp;lt;/DateFormat&amp;amp;gt;&amp;amp;lt;RightHandSideExpression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/&amp;amp;gt;&amp;amp;lt;/RH'"</definedName>
    <definedName name="_AMO_ContentDefinition_217988337.37" hidden="1">"'SIte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MISSING&amp;amp;lt;/Operator&amp;a'"</definedName>
    <definedName name="_AMO_ContentDefinition_217988337.38" hidden="1">"'mp;gt;&amp;amp;lt;UseMacroFunction&amp;amp;gt;False&amp;amp;lt;/UseMacroFunction&amp;amp;gt;&amp;amp;lt;Not&amp;amp;gt;False&amp;amp;lt;/Not&amp;amp;gt;&amp;amp;lt;Label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/&amp;amp;gt;&amp;amp;lt;RightHandSide&amp;amp;gt;&amp;amp;lt;RightHandSideNumType&amp;amp;gt;NONE&amp;amp;lt;/RightHandSideNumType&amp;amp;gt;&amp;a'"</definedName>
    <definedName name="_AMO_ContentDefinition_217988337.39" hidden="1">"'mp;l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'"</definedName>
    <definedName name="_AMO_ContentDefinition_217988337.4" hidden="1">"'raints""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Libname=&amp;quot'"</definedName>
    <definedName name="_AMO_ContentDefinition_217988337.40" hidden="1">"'ssion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/&amp;amp;gt;&amp;amp;lt;/RHSItem&amp;amp;gt;&amp;amp;lt;/RightHandSideItems&amp;amp;gt;&amp;amp;lt;/RightHandSide&amp;amp;gt;&amp;amp;lt;IsCaseSensitive&amp;amp;gt;True&amp;amp;lt;/IsCaseS'"</definedName>
    <definedName name="_AMO_ContentDefinition_217988337.41" hidden="1">"'ensitive&amp;amp;gt;&amp;amp;lt;/Node&amp;amp;gt;&amp;amp;lt;/SiblingLink&amp;amp;gt;&amp;amp;lt;Operator&amp;amp;gt;NOT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MISSING&amp;amp;lt;/Operator&amp;amp;gt;&amp;amp;lt;UseMacroFunction&amp;amp;gt;False&amp;amp;lt;/UseMacroFunction&amp;amp;gt;&amp;amp;lt;Not&amp;amp;gt;False&amp;amp;lt;/Not&amp;amp;gt;&amp;amp;lt;L'"</definedName>
    <definedName name="_AMO_ContentDefinition_217988337.42" hidden="1">"'abel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'"</definedName>
    <definedName name="_AMO_ContentDefinition_217988337.43" hidden="1">"'&amp;amp;gt;False&amp;amp;lt;/AddQuotes&amp;amp;gt;&amp;amp;lt;DateFormat&amp;amp;gt;None&amp;amp;lt;/DateFormat&amp;amp;gt;&amp;amp;lt;RightHandSideExpression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/&amp;amp;gt;&amp;amp;lt;/RHSItem&amp;a'"</definedName>
    <definedName name="_AMO_ContentDefinition_217988337.44" hidden="1">"'mp;gt;&amp;amp;lt;/RightHandSideItems&amp;amp;gt;&amp;amp;lt;/RightHandSide&amp;amp;gt;&amp;amp;lt;IsCaseSensitive&amp;amp;gt;True&amp;amp;lt;/IsCaseSensitive&amp;amp;gt;&amp;amp;lt;/Node&amp;amp;gt;&amp;amp;lt;/SiblingLink&amp;amp;gt;&amp;amp;lt;Operator&amp;amp;gt;NOT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MISSING&amp;amp;lt;/Operator&amp;amp;gt;&amp;'"</definedName>
    <definedName name="_AMO_ContentDefinition_217988337.45" hidden="1">"'amp;lt;UseMacroFunction&amp;amp;gt;False&amp;amp;lt;/UseMacroFunction&amp;amp;gt;&amp;amp;lt;Not&amp;amp;gt;False&amp;amp;lt;/Not&amp;amp;gt;&amp;amp;lt;Label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/&amp;amp;gt;&amp;amp;lt;RightHandSide&amp;amp;gt;&amp;amp;lt;RightHandSideNumType&amp;amp;gt;NONE&amp;amp;lt;/RightHandSideNumType&amp;amp;gt;&amp;amp;lt;R'"</definedName>
    <definedName name="_AMO_ContentDefinition_217988337.46" hidden="1">"'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/&amp;'"</definedName>
    <definedName name="_AMO_ContentDefinition_217988337.47" hidden="1">"'amp;gt;&amp;amp;lt;IsSubquery&amp;amp;gt;False&amp;amp;lt;/IsSubquery&amp;amp;gt;&amp;amp;lt;SubqueryTemplateName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/&amp;amp;gt;&amp;amp;lt;/RHSItem&amp;amp;gt;&amp;amp;lt;/RightHandSideItems&amp;amp;gt;&amp;amp;lt;/RightHandSide&amp;amp;gt;&amp;amp;lt;IsCaseSensitive&amp;amp;gt;True&amp;amp;lt;/IsCaseSensitive'"</definedName>
    <definedName name="_AMO_ContentDefinition_217988337.48" hidden="1">"'&amp;amp;gt;&amp;amp;lt;/Node&amp;amp;gt;&amp;amp;lt;/SiblingLink&amp;amp;gt;&amp;amp;lt;Operator&amp;amp;gt;NOT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/&amp;a'"</definedName>
    <definedName name="_AMO_ContentDefinition_217988337.49" hidden="1">"'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'"</definedName>
    <definedName name="_AMO_ContentDefinition_217988337.5" hidden="1">"';LG: Capital Expenditure&amp;quot; Filter=&amp;quot;EN_Name NOT IS MISSING AND Enterprise_Nbr NOT IS MISSING AND Province NOT IS MISSING AND Amount_Revised NOT IS MISSING AND Actual_capital NOT IS MISSING AND REPORT_CODE NOT IS MISSING AND Report_Desc IN &amp;amp'"</definedName>
    <definedName name="_AMO_ContentDefinition_217988337.50" hidden="1">"'True&amp;amp;lt;/AddQuotes&amp;amp;gt;&amp;amp;lt;DateFormat&amp;amp;gt;None&amp;amp;lt;/DateFormat&amp;amp;gt;&amp;amp;lt;RightHandSideExpression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/&amp;amp;gt;&amp;amp;lt;/RHSItem&amp;amp;gt;&amp;am'"</definedName>
    <definedName name="_AMO_ContentDefinition_217988337.51" hidden="1">"'p;lt;/RightHandSideItems&amp;amp;gt;&amp;amp;lt;/RightHandSide&amp;amp;gt;&amp;amp;lt;IsCaseSensitive&amp;amp;gt;True&amp;amp;lt;/IsCaseSensitive&amp;amp;gt;&amp;amp;lt;/Node&amp;amp;gt;&amp;amp;lt;/SiblingLink&amp;amp;gt;&amp;amp;lt;Operator&amp;amp;gt;NOT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MISSING&amp;amp;lt;/Operator&amp;amp;gt;&amp;amp;lt;Us'"</definedName>
    <definedName name="_AMO_ContentDefinition_217988337.52" hidden="1">"'eMacroFunction&amp;amp;gt;False&amp;amp;lt;/UseMacroFunction&amp;amp;gt;&amp;amp;lt;Not&amp;amp;gt;False&amp;amp;lt;/Not&amp;amp;gt;&amp;amp;lt;Label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/&amp;amp;gt;&amp;amp;lt;RightHandSide&amp;amp;gt;&amp;amp;lt;RightHandSideNumType&amp;amp;gt;NONE&amp;amp;lt;/RightHandSideNumType&amp;amp;gt;&amp;amp;lt;RightHandS'"</definedName>
    <definedName name="_AMO_ContentDefinition_217988337.53" hidden="1">"'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/&amp;amp;gt;&amp;a'"</definedName>
    <definedName name="_AMO_ContentDefinition_217988337.54" hidden="1">"'mp;lt;IsSubquery&amp;amp;gt;False&amp;amp;lt;/IsSubquery&amp;amp;gt;&amp;amp;lt;SubqueryTemplateName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/&amp;amp;gt;&amp;amp;lt;/RHSItem&amp;amp;gt;&amp;amp;lt;/RightHandSideItems&amp;amp;gt;&amp;amp;lt;/RightHandSide&amp;amp;gt;&amp;amp;lt;IsCaseSensitive&amp;amp;gt;True&amp;amp;lt;/IsCaseSensitive&amp;amp;gt;&amp;'"</definedName>
    <definedName name="_AMO_ContentDefinition_217988337.55" hidden="1">"'amp;lt;/TreeRoot&amp;amp;gt;&amp;amp;lt;/FilterTree&amp;amp;gt;&amp;quot;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&amp;amp;lt;Name&amp;amp;gt;P9101_2019&amp;amp;lt;/Name&amp;amp;gt;&amp;'"</definedName>
    <definedName name="_AMO_ContentDefinition_217988337.56" hidden="1">"'amp;#xD;&amp;amp;#xA;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&amp;amp;lt;Factory&amp;amp;gt;SAS.EG.SDS.Model.Creator&amp;amp;lt;/Factory&amp;amp;gt;&amp;amp;#xD'"</definedName>
    <definedName name="_AMO_ContentDefinition_217988337.57" hidden="1">"';&amp;amp;#xA;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Expenditure&amp;amp;lt;/Library&amp;amp;gt;&amp;a'"</definedName>
    <definedName name="_AMO_ContentDefinition_217988337.58" hidden="1">"'mp;#xD;&amp;amp;#xA;&amp;amp;lt;/DNA&amp;amp;gt;&amp;quot;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v=""'"</definedName>
    <definedName name="_AMO_ContentDefinition_217988337.59" hidden="1">"'False""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n=""main.s'"</definedName>
    <definedName name="_AMO_ContentDefinition_217988337.6" hidden="1">"';#xD;&amp;amp;#xA;(&amp;amp;#xD;&amp;amp;#xA;'Total capital expenditure by the public sector',&amp;amp;#xD;&amp;amp;#xA;'Total capital expenditure on land and existing buildings',&amp;amp;#xD;&amp;amp;#xA;'Total capital expenditure on leased assets and investment property',&amp;amp;'"</definedName>
    <definedName name="_AMO_ContentDefinition_217988337.60" hidden="1">"'rx"" v=""0"" /&gt;_x000D_
  &lt;ExcelXMLOptions AdjColWidths=""True"" RowOpt=""InsertEntire"" ColOpt=""InsertEntire"" /&gt;_x000D_
&lt;/ContentDefinition&gt;'"</definedName>
    <definedName name="_AMO_ContentDefinition_217988337.7" hidden="1">"'#xD;&amp;amp;#xA;'Total capital expenditure on new construction works',&amp;amp;#xD;&amp;amp;#xA;'Total capital expenditure on other fixed assets',&amp;amp;#xD;&amp;amp;#xA;'Total capital expenditure on plant, machinery and equipment',&amp;amp;#xD;&amp;amp;#xA;'Total capital exp'"</definedName>
    <definedName name="_AMO_ContentDefinition_217988337.8" hidden="1">"'enditure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encoding=&amp;amp;quot;utf-16&amp;amp;quot;?&amp;amp;gt;&amp;amp;lt;FilterTree&amp;amp;gt;&amp;amp;lt;TreeRoot&amp;amp;gt;&amp;amp;lt;ID&amp;amp;gt;bf6bab32-0d3f-4bc1-bb'"</definedName>
    <definedName name="_AMO_ContentDefinition_217988337.9" hidden="1">"'46-ebc7c82d9662&amp;amp;lt;/ID&amp;amp;gt;&amp;amp;lt;FilterType&amp;amp;gt;COLUMN&amp;amp;lt;/FilterType&amp;amp;gt;&amp;amp;lt;TableID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/&amp;amp;gt;&amp;amp;lt;ColumnName&amp;amp;gt;EN_Name&amp;amp;lt;/ColumnName&amp;amp;gt;&amp;amp;lt;ColumnType&amp;amp;gt;Character&amp;amp;lt;/ColumnType&amp;amp;gt;&amp;amp;lt;Gro'"</definedName>
    <definedName name="_AMO_ContentDefinition_521013942" hidden="1">"'Partitions:61'"</definedName>
    <definedName name="_AMO_ContentDefinition_521013942.0" hidden="1">"'&lt;ContentDefinition name=""Summary Tables"" rsid=""521013942"" type=""Task"" format=""ReportXml"" imgfmt=""ActiveX"" created=""08/19/2020 09:30:55"" modifed=""09/30/2020 02:14:56"" user=""Simon Kgomo"" apply=""False"" css=""C:\Program Files\SASHome\SAS'"</definedName>
    <definedName name="_AMO_ContentDefinition_521013942.1" hidden="1">"'AddinforMicrosoftOffice\7.1\Styles\AMODefault.css"" range=""Summary_Tables_2_2_2"" auto=""False"" xTime=""00:00:07.4820920"" rTime=""00:00:01.7098918"" bgnew=""False"" nFmt=""False"" grphSet=""True"" imgY=""0"" imgX=""0"" redirect=""False""&gt;_x000D_
  &lt;files'"</definedName>
    <definedName name="_AMO_ContentDefinition_521013942.10" hidden="1">"'oupLevel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'"</definedName>
    <definedName name="_AMO_ContentDefinition_521013942.11" hidden="1">"'mp;lt;TableID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/&amp;amp;gt;&amp;amp;lt;SiblingLink&amp;amp;gt;&amp;amp;lt;LinkType&amp;amp;gt;AND&amp;amp;lt;/LinkType'"</definedName>
    <definedName name="_AMO_ContentDefinition_521013942.12" hidden="1">"'&amp;amp;gt;&amp;amp;lt;Node&amp;amp;gt;&amp;amp;lt;ID&amp;amp;gt;16036b5b-df1a-4650-b772-2b3861725e7d&amp;amp;lt;/ID&amp;amp;gt;&amp;amp;lt;FilterType&amp;amp;gt;COLUMN&amp;amp;lt;/FilterType&amp;amp;gt;&amp;amp;lt;TableID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/&amp;amp;gt;&amp;amp;lt;ColumnName&amp;amp;gt;Province&amp;amp;lt;/ColumnName&amp;amp;gt;&amp;amp;'"</definedName>
    <definedName name="_AMO_ContentDefinition_521013942.13" hidden="1">"'lt;ColumnType&amp;amp;gt;Character&amp;amp;lt;/ColumnType&amp;amp;gt;&amp;amp;lt;GroupLevel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/&amp;amp;gt;&amp;amp;lt;SiblingLink&amp;amp;gt;&amp;amp;lt;LinkType&amp;amp;gt;AND&amp;amp;lt;/LinkType&amp;amp;gt;&amp;amp;lt;Node&amp;amp;gt;&amp;amp;lt;ID&amp;amp;gt;5d788ec7-7375-42d1-ac64-9fe93b442f45&amp;amp;lt;/ID&amp;a'"</definedName>
    <definedName name="_AMO_ContentDefinition_521013942.14" hidden="1">"'mp;gt;&amp;amp;lt;FilterType&amp;amp;gt;COLUMN&amp;amp;lt;/FilterType&amp;amp;gt;&amp;amp;lt;TableID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/&amp;amp;gt;&amp;amp;l'"</definedName>
    <definedName name="_AMO_ContentDefinition_521013942.15" hidden="1">"'t;Sib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/&amp;amp;gt;&amp;'"</definedName>
    <definedName name="_AMO_ContentDefinition_521013942.16" hidden="1">"'amp;lt;ColumnName&amp;amp;gt;Actual_capital&amp;amp;lt;/ColumnName&amp;amp;gt;&amp;amp;lt;ColumnType&amp;amp;gt;Numeric&amp;amp;lt;/ColumnType&amp;amp;gt;&amp;amp;lt;GroupLevel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/&amp;amp;gt;&amp;amp;lt;SiblingLink&amp;amp;gt;&amp;amp;lt;LinkType&amp;amp;gt;AND&amp;amp;lt;/LinkType&amp;amp;gt;&amp;amp;lt;Node&amp;amp;g'"</definedName>
    <definedName name="_AMO_ContentDefinition_521013942.17" hidden="1">"'t;&amp;amp;lt;ID&amp;amp;gt;64deb789-a855-44ae-b50b-a5d17a3ffa5b&amp;amp;lt;/ID&amp;amp;gt;&amp;amp;lt;FilterType&amp;amp;gt;COLUMN&amp;amp;lt;/FilterType&amp;amp;gt;&amp;amp;lt;TableID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/&amp;amp;gt;&amp;amp;lt;ColumnName&amp;amp;gt;REPORT_CODE&amp;amp;lt;/ColumnName&amp;amp;gt;&amp;amp;lt;ColumnType&amp;amp;gt;Nu'"</definedName>
    <definedName name="_AMO_ContentDefinition_521013942.18" hidden="1">"'meric&amp;amp;lt;/ColumnType&amp;amp;gt;&amp;amp;lt;GroupLevel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/&amp;amp;gt;&amp;amp;lt;SiblingLink&amp;amp;gt;&amp;amp;lt;LinkType&amp;amp;gt;AND&amp;amp;lt;/LinkType&amp;amp;gt;&amp;amp;lt;Node&amp;amp;gt;&amp;amp;lt;ID&amp;amp;gt;d689841d-2910-4376-9e4b-037dcb765cdd&amp;amp;lt;/ID&amp;amp;gt;&amp;amp;lt;FilterType&amp;'"</definedName>
    <definedName name="_AMO_ContentDefinition_521013942.19" hidden="1">"'amp;gt;COLUMN&amp;amp;lt;/FilterType&amp;amp;gt;&amp;amp;lt;TableID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/&amp;amp;gt;&amp;amp;lt;Operator&amp;amp;gt;IN&amp;amp;l'"</definedName>
    <definedName name="_AMO_ContentDefinition_521013942.2" hidden="1">"'&gt;C:\Users\simonkg\Documents\My SAS Files\Add-In for Microsoft Office\_SOA_Summary_Tables_437687234\main.srx&lt;/files&gt;_x000D_
  &lt;parents /&gt;_x000D_
  &lt;children /&gt;_x000D_
  &lt;param n=""AMO_Version"" v=""7.1"" /&gt;_x000D_
  &lt;param n=""DisplayName"" v=""Summary Tables"" /&gt;_x000D_
  &lt;param '"</definedName>
    <definedName name="_AMO_ContentDefinition_521013942.20" hidden="1">"'t;/Operator&amp;amp;gt;&amp;amp;lt;UseMacroFunction&amp;amp;gt;False&amp;amp;lt;/UseMacroFunction&amp;amp;gt;&amp;amp;lt;Not&amp;amp;gt;False&amp;amp;lt;/Not&amp;amp;gt;&amp;amp;lt;Label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/&amp;amp;gt;&amp;amp;lt;RightHandSide&amp;amp;gt;&amp;amp;lt;RightHandSideNumType&amp;amp;gt;LIST&amp;amp;lt;/RightHandSideNumT'"</definedName>
    <definedName name="_AMO_ContentDefinition_521013942.21" hidden="1">"'ype&amp;a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'"</definedName>
    <definedName name="_AMO_ContentDefinition_521013942.22" hidden="1">"'andSideExpression&amp;amp;gt;Total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/&amp;amp;gt;&amp;amp;lt;/RHSItem&amp;amp;gt;&amp;amp;lt;RHSItem&amp;amp;'"</definedName>
    <definedName name="_AMO_ContentDefinition_521013942.23" hidden="1">"'gt;&amp;amp;lt;RHSType&amp;amp;gt;EXPRESSION&amp;amp;lt;/RHSType&amp;amp;gt;&amp;amp;lt;AddQuotes&amp;amp;gt;True&amp;amp;lt;/AddQuotes&amp;amp;gt;&amp;amp;lt;DateFormat&amp;amp;gt;None&amp;amp;lt;/DateFormat&amp;amp;gt;&amp;amp;lt;RightHandSideExpression&amp;amp;gt;Total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ex'"</definedName>
    <definedName name="_AMO_ContentDefinition_521013942.24" hidden="1">"'isting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/&amp;amp;gt;&amp;amp;lt;/RHSItem&amp;amp;gt;&amp;amp;lt;RHSItem&amp;amp;gt;&amp;amp;lt;RHSType&amp;amp;gt;EXPRESSION&amp;amp;lt;/RHSType&amp;am'"</definedName>
    <definedName name="_AMO_ContentDefinition_521013942.25" hidden="1">"'p;gt;&amp;amp;lt;AddQuotes&amp;amp;gt;True&amp;amp;lt;/AddQuotes&amp;amp;gt;&amp;amp;lt;DateFormat&amp;amp;gt;None&amp;amp;lt;/DateFormat&amp;amp;gt;&amp;amp;lt;RightHandSideExpression&amp;amp;gt;Total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property&amp;amp;lt;/RightHandSideExpress'"</definedName>
    <definedName name="_AMO_ContentDefinition_521013942.26" hidden="1">"'ion&amp;amp;gt;&amp;amp;lt;IsSubquery&amp;amp;gt;False&amp;amp;lt;/IsSubquery&amp;amp;gt;&amp;amp;lt;SubqueryTemplateName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/&amp;amp;gt;&amp;amp;lt;/RHSItem&amp;amp;gt;&amp;amp;lt;RHSItem&amp;amp;gt;&amp;amp;lt;RHSType&amp;amp;gt;EXPRESSION&amp;amp;lt;/RHSType&amp;amp;gt;&amp;amp;lt;AddQuotes&amp;amp;gt;True&amp;amp;lt;/Ad'"</definedName>
    <definedName name="_AMO_ContentDefinition_521013942.27" hidden="1">"'dQuotes&amp;amp;gt;&amp;amp;lt;DateFormat&amp;amp;gt;None&amp;amp;lt;/DateFormat&amp;amp;gt;&amp;amp;lt;RightHandSideExpression&amp;amp;gt;Total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works&amp;amp;lt;/RightHandSideExpression&amp;amp;gt;&amp;amp;lt;IsSubquery&amp;amp;gt;False&amp;amp;lt;/IsSubquer'"</definedName>
    <definedName name="_AMO_ContentDefinition_521013942.28" hidden="1">"'y&amp;amp;gt;&amp;amp;lt;SubqueryTemplateName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/&amp;amp;gt;&amp;amp;lt;/RHSItem&amp;amp;gt;&amp;amp;lt;RHSItem&amp;amp;gt;&amp;amp;lt;RHSType&amp;amp;gt;EXPRESSION&amp;amp;lt;/RHSType&amp;amp;gt;&amp;amp;lt;AddQuotes&amp;amp;gt;True&amp;amp;lt;/AddQuotes&amp;amp;gt;&amp;amp;lt;DateFormat&amp;amp;gt;None&amp;amp;lt;/DateFo'"</definedName>
    <definedName name="_AMO_ContentDefinition_521013942.29" hidden="1">"'rmat&amp;amp;gt;&amp;amp;lt;RightHandSideExpression&amp;amp;gt;Total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/&amp;amp;gt;&amp;amp;lt;/RHSItem&amp;'"</definedName>
    <definedName name="_AMO_ContentDefinition_521013942.3" hidden="1">"'n=""DisplayType""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n=""UseDataCons'"</definedName>
    <definedName name="_AMO_ContentDefinition_521013942.30" hidden="1">"'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capital'"</definedName>
    <definedName name="_AMO_ContentDefinition_521013942.31" hidden="1">"' expenditure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/&amp;amp;gt;&amp;amp;lt;/RHSItem&amp;amp;gt;&amp;amp;lt;RHSItem&amp;amp;gt;&amp;amp;lt;RHSType&amp;amp;gt'"</definedName>
    <definedName name="_AMO_ContentDefinition_521013942.32" hidden="1">"';EXPRESSION&amp;amp;lt;/RHSType&amp;amp;gt;&amp;amp;lt;AddQuotes&amp;amp;gt;True&amp;amp;lt;/AddQuotes&amp;amp;gt;&amp;amp;lt;DateFormat&amp;amp;gt;None&amp;amp;lt;/DateFormat&amp;amp;gt;&amp;amp;lt;RightHandSideExpression&amp;amp;gt;Total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equipment&amp;amp;lt;/RightHan'"</definedName>
    <definedName name="_AMO_ContentDefinition_521013942.33" hidden="1">"'dSideExpression&amp;amp;gt;&amp;amp;lt;IsSubquery&amp;amp;gt;False&amp;amp;lt;/IsSubquery&amp;amp;gt;&amp;amp;lt;SubqueryTemplateName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/&amp;amp;gt;&amp;amp;lt;/RHSItem&amp;amp;gt;&amp;amp;lt;/RightHandSideItems&amp;amp;gt;&amp;amp;lt;/RightHandSide&amp;amp;gt;&amp;amp;lt;IsCaseSensitive&amp;amp;gt;True&amp;amp;lt;'"</definedName>
    <definedName name="_AMO_ContentDefinition_521013942.34" hidden="1">"'/IsCaseSensitive&amp;amp;gt;&amp;amp;lt;/Node&amp;amp;gt;&amp;amp;lt;/SiblingLink&amp;amp;gt;&amp;amp;lt;Operator&amp;amp;gt;NOT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MISSING&amp;amp;lt;/Operator&amp;amp;gt;&amp;amp;lt;UseMacroFunction&amp;amp;gt;False&amp;amp;lt;/UseMacroFunction&amp;amp;gt;&amp;amp;lt;Not&amp;amp;gt;False&amp;amp;lt;/Not&amp;amp;gt;&amp;'"</definedName>
    <definedName name="_AMO_ContentDefinition_521013942.35" hidden="1">"'amp;lt;Label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'"</definedName>
    <definedName name="_AMO_ContentDefinition_521013942.36" hidden="1">"'ddQuotes&amp;amp;gt;False&amp;amp;lt;/AddQuotes&amp;amp;gt;&amp;amp;lt;DateFormat&amp;amp;gt;None&amp;amp;lt;/DateFormat&amp;amp;gt;&amp;amp;lt;RightHandSideExpression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/&amp;amp;gt;&amp;amp;lt;/R'"</definedName>
    <definedName name="_AMO_ContentDefinition_521013942.37" hidden="1">"'HSIte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MISSING&amp;amp;lt;/Operator&amp;'"</definedName>
    <definedName name="_AMO_ContentDefinition_521013942.38" hidden="1">"'amp;gt;&amp;amp;lt;UseMacroFunction&amp;amp;gt;False&amp;amp;lt;/UseMacroFunction&amp;amp;gt;&amp;amp;lt;Not&amp;amp;gt;False&amp;amp;lt;/Not&amp;amp;gt;&amp;amp;lt;Label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/&amp;amp;gt;&amp;amp;lt;RightHandSide&amp;amp;gt;&amp;amp;lt;RightHandSideNumType&amp;amp;gt;NONE&amp;amp;lt;/RightHandSideNumType&amp;amp;gt;&amp;'"</definedName>
    <definedName name="_AMO_ContentDefinition_521013942.39" hidden="1">"'amp;l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'"</definedName>
    <definedName name="_AMO_ContentDefinition_521013942.4" hidden="1">"'traints""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Libname=&amp;quo'"</definedName>
    <definedName name="_AMO_ContentDefinition_521013942.40" hidden="1">"'ession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/&amp;amp;gt;&amp;amp;lt;/RHSItem&amp;amp;gt;&amp;amp;lt;/RightHandSideItems&amp;amp;gt;&amp;amp;lt;/RightHandSide&amp;amp;gt;&amp;amp;lt;IsCaseSensitive&amp;amp;gt;True&amp;amp;lt;/IsCase'"</definedName>
    <definedName name="_AMO_ContentDefinition_521013942.41" hidden="1">"'Sensitive&amp;amp;gt;&amp;amp;lt;/Node&amp;amp;gt;&amp;amp;lt;/SiblingLink&amp;amp;gt;&amp;amp;lt;Operator&amp;amp;gt;NOT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MISSING&amp;amp;lt;/Operator&amp;amp;gt;&amp;amp;lt;UseMacroFunction&amp;amp;gt;False&amp;amp;lt;/UseMacroFunction&amp;amp;gt;&amp;amp;lt;Not&amp;amp;gt;False&amp;amp;lt;/Not&amp;amp;gt;&amp;amp;lt;'"</definedName>
    <definedName name="_AMO_ContentDefinition_521013942.42" hidden="1">"'Label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'"</definedName>
    <definedName name="_AMO_ContentDefinition_521013942.43" hidden="1">"'s&amp;amp;gt;False&amp;amp;lt;/AddQuotes&amp;amp;gt;&amp;amp;lt;DateFormat&amp;amp;gt;None&amp;amp;lt;/DateFormat&amp;amp;gt;&amp;amp;lt;RightHandSideExpression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/&amp;amp;gt;&amp;amp;lt;/RHSItem&amp;'"</definedName>
    <definedName name="_AMO_ContentDefinition_521013942.44" hidden="1">"'amp;gt;&amp;amp;lt;/RightHandSideItems&amp;amp;gt;&amp;amp;lt;/RightHandSide&amp;amp;gt;&amp;amp;lt;IsCaseSensitive&amp;amp;gt;True&amp;amp;lt;/IsCaseSensitive&amp;amp;gt;&amp;amp;lt;/Node&amp;amp;gt;&amp;amp;lt;/SiblingLink&amp;amp;gt;&amp;amp;lt;Operator&amp;amp;gt;NOT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MISSING&amp;amp;lt;/Operator&amp;amp;gt;'"</definedName>
    <definedName name="_AMO_ContentDefinition_521013942.45" hidden="1">"'&amp;amp;lt;UseMacroFunction&amp;amp;gt;False&amp;amp;lt;/UseMacroFunction&amp;amp;gt;&amp;amp;lt;Not&amp;amp;gt;False&amp;amp;lt;/Not&amp;amp;gt;&amp;amp;lt;Label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/&amp;amp;gt;&amp;amp;lt;RightHandSide&amp;amp;gt;&amp;amp;lt;RightHandSideNumType&amp;amp;gt;NONE&amp;amp;lt;/RightHandSideNumType&amp;amp;gt;&amp;amp;lt;'"</definedName>
    <definedName name="_AMO_ContentDefinition_521013942.46" hidden="1">"'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/'"</definedName>
    <definedName name="_AMO_ContentDefinition_521013942.47" hidden="1">"'&amp;amp;gt;&amp;amp;lt;IsSubquery&amp;amp;gt;False&amp;amp;lt;/IsSubquery&amp;amp;gt;&amp;amp;lt;SubqueryTemplateName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/&amp;amp;gt;&amp;amp;lt;/RHSItem&amp;amp;gt;&amp;amp;lt;/RightHandSideItems&amp;amp;gt;&amp;amp;lt;/RightHandSide&amp;amp;gt;&amp;amp;lt;IsCaseSensitive&amp;amp;gt;True&amp;amp;lt;/IsCaseSensitiv'"</definedName>
    <definedName name="_AMO_ContentDefinition_521013942.48" hidden="1">"'e&amp;amp;gt;&amp;amp;lt;/Node&amp;amp;gt;&amp;amp;lt;/SiblingLink&amp;amp;gt;&amp;amp;lt;Operator&amp;amp;gt;NOT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/&amp;'"</definedName>
    <definedName name="_AMO_ContentDefinition_521013942.49" hidden="1">"'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'"</definedName>
    <definedName name="_AMO_ContentDefinition_521013942.5" hidden="1">"'t;LG: Capital Expenditure&amp;quot; Filter=&amp;quot;EN_Name NOT IS MISSING AND Enterprise_Nbr NOT IS MISSING AND Province NOT IS MISSING AND Amount_Revised NOT IS MISSING AND Actual_capital NOT IS MISSING AND REPORT_CODE NOT IS MISSING AND Report_Desc IN &amp;am'"</definedName>
    <definedName name="_AMO_ContentDefinition_521013942.50" hidden="1">"';True&amp;amp;lt;/AddQuotes&amp;amp;gt;&amp;amp;lt;DateFormat&amp;amp;gt;None&amp;amp;lt;/DateFormat&amp;amp;gt;&amp;amp;lt;RightHandSideExpression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/&amp;amp;gt;&amp;amp;lt;/RHSItem&amp;amp;gt;&amp;a'"</definedName>
    <definedName name="_AMO_ContentDefinition_521013942.51" hidden="1">"'mp;lt;/RightHandSideItems&amp;amp;gt;&amp;amp;lt;/RightHandSide&amp;amp;gt;&amp;amp;lt;IsCaseSensitive&amp;amp;gt;True&amp;amp;lt;/IsCaseSensitive&amp;amp;gt;&amp;amp;lt;/Node&amp;amp;gt;&amp;amp;lt;/SiblingLink&amp;amp;gt;&amp;amp;lt;Operator&amp;amp;gt;NOT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MISSING&amp;amp;lt;/Operator&amp;amp;gt;&amp;amp;lt;U'"</definedName>
    <definedName name="_AMO_ContentDefinition_521013942.52" hidden="1">"'seMacroFunction&amp;amp;gt;False&amp;amp;lt;/UseMacroFunction&amp;amp;gt;&amp;amp;lt;Not&amp;amp;gt;False&amp;amp;lt;/Not&amp;amp;gt;&amp;amp;lt;Label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/&amp;amp;gt;&amp;amp;lt;RightHandSide&amp;amp;gt;&amp;amp;lt;RightHandSideNumType&amp;amp;gt;NONE&amp;amp;lt;/RightHandSideNumType&amp;amp;gt;&amp;amp;lt;RightHand'"</definedName>
    <definedName name="_AMO_ContentDefinition_521013942.53" hidden="1">"'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/&amp;amp;gt;&amp;'"</definedName>
    <definedName name="_AMO_ContentDefinition_521013942.54" hidden="1">"'amp;lt;IsSubquery&amp;amp;gt;False&amp;amp;lt;/IsSubquery&amp;amp;gt;&amp;amp;lt;SubqueryTemplateName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/&amp;amp;gt;&amp;amp;lt;/RHSItem&amp;amp;gt;&amp;amp;lt;/RightHandSideItems&amp;amp;gt;&amp;amp;lt;/RightHandSide&amp;amp;gt;&amp;amp;lt;IsCaseSensitive&amp;amp;gt;True&amp;amp;lt;/IsCaseSensitive&amp;amp;gt;'"</definedName>
    <definedName name="_AMO_ContentDefinition_521013942.55" hidden="1">"'&amp;amp;lt;/TreeRoot&amp;amp;gt;&amp;amp;lt;/FilterTree&amp;amp;gt;&amp;quot;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&amp;amp;lt;Name&amp;amp;gt;P9101_2019&amp;amp;lt;/Name&amp;amp;gt;'"</definedName>
    <definedName name="_AMO_ContentDefinition_521013942.56" hidden="1">"'&amp;amp;#xD;&amp;amp;#xA;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&amp;amp;lt;Factory&amp;amp;gt;SAS.EG.SDS.Model.Creator&amp;amp;lt;/Factory&amp;amp;gt;&amp;amp;#x'"</definedName>
    <definedName name="_AMO_ContentDefinition_521013942.57" hidden="1">"'D;&amp;amp;#xA;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Expenditure&amp;amp;lt;/Library&amp;amp;gt;&amp;'"</definedName>
    <definedName name="_AMO_ContentDefinition_521013942.58" hidden="1">"'amp;#xD;&amp;amp;#xA;&amp;amp;lt;/DNA&amp;amp;gt;&amp;quot;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v='"</definedName>
    <definedName name="_AMO_ContentDefinition_521013942.59" hidden="1">"'""False""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n=""main'"</definedName>
    <definedName name="_AMO_ContentDefinition_521013942.6" hidden="1">"'p;#xD;&amp;amp;#xA;(&amp;amp;#xD;&amp;amp;#xA;'Total capital expenditure by the public sector',&amp;amp;#xD;&amp;amp;#xA;'Total capital expenditure on land and existing buildings',&amp;amp;#xD;&amp;amp;#xA;'Total capital expenditure on leased assets and investment property',&amp;amp'"</definedName>
    <definedName name="_AMO_ContentDefinition_521013942.60" hidden="1">"'.srx"" v=""0"" /&gt;_x000D_
  &lt;ExcelXMLOptions AdjColWidths=""True"" RowOpt=""InsertEntire"" ColOpt=""InsertEntire"" /&gt;_x000D_
&lt;/ContentDefinition&gt;'"</definedName>
    <definedName name="_AMO_ContentDefinition_521013942.7" hidden="1">"';#xD;&amp;amp;#xA;'Total capital expenditure on new construction works',&amp;amp;#xD;&amp;amp;#xA;'Total capital expenditure on other fixed assets',&amp;amp;#xD;&amp;amp;#xA;'Total capital expenditure on plant, machinery and equipment',&amp;amp;#xD;&amp;amp;#xA;'Total capital ex'"</definedName>
    <definedName name="_AMO_ContentDefinition_521013942.8" hidden="1">"'penditure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encoding=&amp;amp;quot;utf-16&amp;amp;quot;?&amp;amp;gt;&amp;amp;lt;FilterTree&amp;amp;gt;&amp;amp;lt;TreeRoot&amp;amp;gt;&amp;amp;lt;ID&amp;amp;gt;bf6bab32-0d3f-4bc1-b'"</definedName>
    <definedName name="_AMO_ContentDefinition_521013942.9" hidden="1">"'b46-ebc7c82d9662&amp;amp;lt;/ID&amp;amp;gt;&amp;amp;lt;FilterType&amp;amp;gt;COLUMN&amp;amp;lt;/FilterType&amp;amp;gt;&amp;amp;lt;TableID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/&amp;amp;gt;&amp;amp;lt;ColumnName&amp;amp;gt;EN_Name&amp;amp;lt;/ColumnName&amp;amp;gt;&amp;amp;lt;ColumnType&amp;amp;gt;Character&amp;amp;lt;/ColumnType&amp;amp;gt;&amp;amp;lt;Gr'"</definedName>
    <definedName name="_AMO_ContentDefinition_685109204" hidden="1">"'Partitions:61'"</definedName>
    <definedName name="_AMO_ContentDefinition_685109204.0" hidden="1">"'&lt;ContentDefinition name=""Summary Tables"" rsid=""685109204"" type=""Task"" format=""ReportXml"" imgfmt=""ActiveX"" created=""08/19/2020 09:30:55"" modifed=""09/30/2020 02:14:20"" user=""Simon Kgomo"" apply=""False"" css=""C:\Program Files\SASHome\SAS'"</definedName>
    <definedName name="_AMO_ContentDefinition_685109204.1" hidden="1">"'AddinforMicrosoftOffice\7.1\Styles\AMODefault.css"" range=""Summary_Tables_2_2"" auto=""False"" xTime=""00:00:08.9687689"" rTime=""00:00:02.3237325"" bgnew=""False"" nFmt=""False"" grphSet=""True"" imgY=""0"" imgX=""0"" redirect=""False""&gt;_x000D_
  &lt;files&gt;C'"</definedName>
    <definedName name="_AMO_ContentDefinition_685109204.10" hidden="1">"'pLevel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p'"</definedName>
    <definedName name="_AMO_ContentDefinition_685109204.11" hidden="1">"';lt;TableID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/&amp;amp;gt;&amp;amp;lt;SiblingLink&amp;amp;gt;&amp;amp;lt;LinkType&amp;amp;gt;AND&amp;amp;lt;/LinkType&amp;a'"</definedName>
    <definedName name="_AMO_ContentDefinition_685109204.12" hidden="1">"'mp;gt;&amp;amp;lt;Node&amp;amp;gt;&amp;amp;lt;ID&amp;amp;gt;16036b5b-df1a-4650-b772-2b3861725e7d&amp;amp;lt;/ID&amp;amp;gt;&amp;amp;lt;FilterType&amp;amp;gt;COLUMN&amp;amp;lt;/FilterType&amp;amp;gt;&amp;amp;lt;TableID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/&amp;amp;gt;&amp;amp;lt;ColumnName&amp;amp;gt;Province&amp;amp;lt;/ColumnName&amp;amp;gt;&amp;amp;lt'"</definedName>
    <definedName name="_AMO_ContentDefinition_685109204.13" hidden="1">"';ColumnType&amp;amp;gt;Character&amp;amp;lt;/ColumnType&amp;amp;gt;&amp;amp;lt;GroupLevel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/&amp;amp;gt;&amp;amp;lt;SiblingLink&amp;amp;gt;&amp;amp;lt;LinkType&amp;amp;gt;AND&amp;amp;lt;/LinkType&amp;amp;gt;&amp;amp;lt;Node&amp;amp;gt;&amp;amp;lt;ID&amp;amp;gt;5d788ec7-7375-42d1-ac64-9fe93b442f45&amp;amp;lt;/ID&amp;amp'"</definedName>
    <definedName name="_AMO_ContentDefinition_685109204.14" hidden="1">"';gt;&amp;amp;lt;FilterType&amp;amp;gt;COLUMN&amp;amp;lt;/FilterType&amp;amp;gt;&amp;amp;lt;TableID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/&amp;amp;gt;&amp;amp;lt;'"</definedName>
    <definedName name="_AMO_ContentDefinition_685109204.15" hidden="1">"'Sib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/&amp;amp;gt;&amp;am'"</definedName>
    <definedName name="_AMO_ContentDefinition_685109204.16" hidden="1">"'p;lt;ColumnName&amp;amp;gt;Actual_capital&amp;amp;lt;/ColumnName&amp;amp;gt;&amp;amp;lt;ColumnType&amp;amp;gt;Numeric&amp;amp;lt;/ColumnType&amp;amp;gt;&amp;amp;lt;GroupLevel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/&amp;amp;gt;&amp;amp;lt;SiblingLink&amp;amp;gt;&amp;amp;lt;LinkType&amp;amp;gt;AND&amp;amp;lt;/LinkType&amp;amp;gt;&amp;amp;lt;Node&amp;amp;gt;'"</definedName>
    <definedName name="_AMO_ContentDefinition_685109204.17" hidden="1">"'&amp;amp;lt;ID&amp;amp;gt;64deb789-a855-44ae-b50b-a5d17a3ffa5b&amp;amp;lt;/ID&amp;amp;gt;&amp;amp;lt;FilterType&amp;amp;gt;COLUMN&amp;amp;lt;/FilterType&amp;amp;gt;&amp;amp;lt;TableID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/&amp;amp;gt;&amp;amp;lt;ColumnName&amp;amp;gt;REPORT_CODE&amp;amp;lt;/ColumnName&amp;amp;gt;&amp;amp;lt;ColumnType&amp;amp;gt;Nume'"</definedName>
    <definedName name="_AMO_ContentDefinition_685109204.18" hidden="1">"'ric&amp;amp;lt;/ColumnType&amp;amp;gt;&amp;amp;lt;GroupLevel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/&amp;amp;gt;&amp;amp;lt;SiblingLink&amp;amp;gt;&amp;amp;lt;LinkType&amp;amp;gt;AND&amp;amp;lt;/LinkType&amp;amp;gt;&amp;amp;lt;Node&amp;amp;gt;&amp;amp;lt;ID&amp;amp;gt;d689841d-2910-4376-9e4b-037dcb765cdd&amp;amp;lt;/ID&amp;amp;gt;&amp;amp;lt;FilterType&amp;am'"</definedName>
    <definedName name="_AMO_ContentDefinition_685109204.19" hidden="1">"'p;gt;COLUMN&amp;amp;lt;/FilterType&amp;amp;gt;&amp;amp;lt;TableID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/&amp;amp;gt;&amp;amp;lt;Operator&amp;amp;gt;IN&amp;amp;lt;'"</definedName>
    <definedName name="_AMO_ContentDefinition_685109204.2" hidden="1">"':\Users\simonkg\Documents\My SAS Files\Add-In for Microsoft Office\_SOA_Summary_Tables_363264304\main.srx&lt;/files&gt;_x000D_
  &lt;parents /&gt;_x000D_
  &lt;children /&gt;_x000D_
  &lt;param n=""AMO_Version"" v=""7.1"" /&gt;_x000D_
  &lt;param n=""DisplayName"" v=""Summary Tables"" /&gt;_x000D_
  &lt;param n='"</definedName>
    <definedName name="_AMO_ContentDefinition_685109204.20" hidden="1">"'/Operator&amp;amp;gt;&amp;amp;lt;UseMacroFunction&amp;amp;gt;False&amp;amp;lt;/UseMacroFunction&amp;amp;gt;&amp;amp;lt;Not&amp;amp;gt;False&amp;amp;lt;/Not&amp;amp;gt;&amp;amp;lt;Label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/&amp;amp;gt;&amp;amp;lt;RightHandSide&amp;amp;gt;&amp;amp;lt;RightHandSideNumType&amp;amp;gt;LIST&amp;amp;lt;/RightHandSideNumTyp'"</definedName>
    <definedName name="_AMO_ContentDefinition_685109204.21" hidden="1">"'e&amp;a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'"</definedName>
    <definedName name="_AMO_ContentDefinition_685109204.22" hidden="1">"'dSideExpression&amp;amp;gt;Total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/&amp;amp;gt;&amp;amp;lt;/RHSItem&amp;amp;gt;&amp;amp;lt;RHSItem&amp;amp;gt'"</definedName>
    <definedName name="_AMO_ContentDefinition_685109204.23" hidden="1">"';&amp;amp;lt;RHSType&amp;amp;gt;EXPRESSION&amp;amp;lt;/RHSType&amp;amp;gt;&amp;amp;lt;AddQuotes&amp;amp;gt;True&amp;amp;lt;/AddQuotes&amp;amp;gt;&amp;amp;lt;DateFormat&amp;amp;gt;None&amp;amp;lt;/DateFormat&amp;amp;gt;&amp;amp;lt;RightHandSideExpression&amp;amp;gt;Total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exis'"</definedName>
    <definedName name="_AMO_ContentDefinition_685109204.24" hidden="1">"'ting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/&amp;amp;gt;&amp;amp;lt;/RHSItem&amp;amp;gt;&amp;amp;lt;RHSItem&amp;amp;gt;&amp;amp;lt;RHSType&amp;amp;gt;EXPRESSION&amp;amp;lt;/RHSType&amp;amp;'"</definedName>
    <definedName name="_AMO_ContentDefinition_685109204.25" hidden="1">"'gt;&amp;amp;lt;AddQuotes&amp;amp;gt;True&amp;amp;lt;/AddQuotes&amp;amp;gt;&amp;amp;lt;DateFormat&amp;amp;gt;None&amp;amp;lt;/DateFormat&amp;amp;gt;&amp;amp;lt;RightHandSideExpression&amp;amp;gt;Total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property&amp;amp;lt;/RightHandSideExpressio'"</definedName>
    <definedName name="_AMO_ContentDefinition_685109204.26" hidden="1">"'n&amp;amp;gt;&amp;amp;lt;IsSubquery&amp;amp;gt;False&amp;amp;lt;/IsSubquery&amp;amp;gt;&amp;amp;lt;SubqueryTemplateName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/&amp;amp;gt;&amp;amp;lt;/RHSItem&amp;amp;gt;&amp;amp;lt;RHSItem&amp;amp;gt;&amp;amp;lt;RHSType&amp;amp;gt;EXPRESSION&amp;amp;lt;/RHSType&amp;amp;gt;&amp;amp;lt;AddQuotes&amp;amp;gt;True&amp;amp;lt;/AddQ'"</definedName>
    <definedName name="_AMO_ContentDefinition_685109204.27" hidden="1">"'uotes&amp;amp;gt;&amp;amp;lt;DateFormat&amp;amp;gt;None&amp;amp;lt;/DateFormat&amp;amp;gt;&amp;amp;lt;RightHandSideExpression&amp;amp;gt;Total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works&amp;amp;lt;/RightHandSideExpression&amp;amp;gt;&amp;amp;lt;IsSubquery&amp;amp;gt;False&amp;amp;lt;/IsSubquery&amp;'"</definedName>
    <definedName name="_AMO_ContentDefinition_685109204.28" hidden="1">"'amp;gt;&amp;amp;lt;SubqueryTemplateName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m'"</definedName>
    <definedName name="_AMO_ContentDefinition_685109204.29" hidden="1">"'at&amp;amp;gt;&amp;amp;lt;RightHandSideExpression&amp;amp;gt;Total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/&amp;amp;gt;&amp;amp;lt;/RHSItem&amp;am'"</definedName>
    <definedName name="_AMO_ContentDefinition_685109204.3" hidden="1">"'""DisplayType""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n=""UseDataConstr'"</definedName>
    <definedName name="_AMO_ContentDefinition_685109204.30" hidden="1">"'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e'"</definedName>
    <definedName name="_AMO_ContentDefinition_685109204.31" hidden="1">"'xpenditure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/&amp;amp;gt;&amp;amp;lt;/RHSItem&amp;amp;gt;&amp;amp;lt;RHSItem&amp;amp;gt;&amp;amp;lt;RHSType&amp;amp;gt;E'"</definedName>
    <definedName name="_AMO_ContentDefinition_685109204.32" hidden="1">"'XPRESSION&amp;amp;lt;/RHSType&amp;amp;gt;&amp;amp;lt;AddQuotes&amp;amp;gt;True&amp;amp;lt;/AddQuotes&amp;amp;gt;&amp;amp;lt;DateFormat&amp;amp;gt;None&amp;amp;lt;/DateFormat&amp;amp;gt;&amp;amp;lt;RightHandSideExpression&amp;amp;gt;Total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equipment&amp;amp;lt;/RightHandS'"</definedName>
    <definedName name="_AMO_ContentDefinition_685109204.33" hidden="1">"'ideExpression&amp;amp;gt;&amp;amp;lt;IsSubquery&amp;amp;gt;False&amp;amp;lt;/IsSubquery&amp;amp;gt;&amp;amp;lt;SubqueryTemplateName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/&amp;amp;gt;&amp;amp;lt;/RHSItem&amp;amp;gt;&amp;amp;lt;/RightHandSideItems&amp;amp;gt;&amp;amp;lt;/RightHandSide&amp;amp;gt;&amp;amp;lt;IsCaseSensitive&amp;amp;gt;True&amp;amp;lt;/I'"</definedName>
    <definedName name="_AMO_ContentDefinition_685109204.34" hidden="1">"'sCaseSensitive&amp;amp;gt;&amp;amp;lt;/Node&amp;amp;gt;&amp;amp;lt;/SiblingLink&amp;amp;gt;&amp;amp;lt;Operator&amp;amp;gt;NOT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MISSING&amp;amp;lt;/Operator&amp;amp;gt;&amp;amp;lt;UseMacroFunction&amp;amp;gt;False&amp;amp;lt;/UseMacroFunction&amp;amp;gt;&amp;amp;lt;Not&amp;amp;gt;False&amp;amp;lt;/Not&amp;amp;gt;&amp;am'"</definedName>
    <definedName name="_AMO_ContentDefinition_685109204.35" hidden="1">"'p;lt;Label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'"</definedName>
    <definedName name="_AMO_ContentDefinition_685109204.36" hidden="1">"'Quotes&amp;amp;gt;False&amp;amp;lt;/AddQuotes&amp;amp;gt;&amp;amp;lt;DateFormat&amp;amp;gt;None&amp;amp;lt;/DateFormat&amp;amp;gt;&amp;amp;lt;RightHandSideExpression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/&amp;amp;gt;&amp;amp;lt;/RHS'"</definedName>
    <definedName name="_AMO_ContentDefinition_685109204.37" hidden="1">"'Ite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MISSING&amp;amp;lt;/Operator&amp;am'"</definedName>
    <definedName name="_AMO_ContentDefinition_685109204.38" hidden="1">"'p;gt;&amp;amp;lt;UseMacroFunction&amp;amp;gt;False&amp;amp;lt;/UseMacroFunction&amp;amp;gt;&amp;amp;lt;Not&amp;amp;gt;False&amp;amp;lt;/Not&amp;amp;gt;&amp;amp;lt;Label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/&amp;amp;gt;&amp;amp;lt;RightHandSide&amp;amp;gt;&amp;amp;lt;RightHandSideNumType&amp;amp;gt;NONE&amp;amp;lt;/RightHandSideNumType&amp;amp;gt;&amp;am'"</definedName>
    <definedName name="_AMO_ContentDefinition_685109204.39" hidden="1">"'p;l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s'"</definedName>
    <definedName name="_AMO_ContentDefinition_685109204.4" hidden="1">"'aints""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Libname=&amp;quot;'"</definedName>
    <definedName name="_AMO_ContentDefinition_685109204.40" hidden="1">"'sion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/&amp;amp;gt;&amp;amp;lt;/RHSItem&amp;amp;gt;&amp;amp;lt;/RightHandSideItems&amp;amp;gt;&amp;amp;lt;/RightHandSide&amp;amp;gt;&amp;amp;lt;IsCaseSensitive&amp;amp;gt;True&amp;amp;lt;/IsCaseSe'"</definedName>
    <definedName name="_AMO_ContentDefinition_685109204.41" hidden="1">"'nsitive&amp;amp;gt;&amp;amp;lt;/Node&amp;amp;gt;&amp;amp;lt;/SiblingLink&amp;amp;gt;&amp;amp;lt;Operator&amp;amp;gt;NOT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MISSING&amp;amp;lt;/Operator&amp;amp;gt;&amp;amp;lt;UseMacroFunction&amp;amp;gt;False&amp;amp;lt;/UseMacroFunction&amp;amp;gt;&amp;amp;lt;Not&amp;amp;gt;False&amp;amp;lt;/Not&amp;amp;gt;&amp;amp;lt;La'"</definedName>
    <definedName name="_AMO_ContentDefinition_685109204.42" hidden="1">"'bel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'"</definedName>
    <definedName name="_AMO_ContentDefinition_685109204.43" hidden="1">"'amp;gt;False&amp;amp;lt;/AddQuotes&amp;amp;gt;&amp;amp;lt;DateFormat&amp;amp;gt;None&amp;amp;lt;/DateFormat&amp;amp;gt;&amp;amp;lt;RightHandSideExpression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/&amp;amp;gt;&amp;amp;lt;/RHSItem&amp;am'"</definedName>
    <definedName name="_AMO_ContentDefinition_685109204.44" hidden="1">"'p;gt;&amp;amp;lt;/RightHandSideItems&amp;amp;gt;&amp;amp;lt;/RightHandSide&amp;amp;gt;&amp;amp;lt;IsCaseSensitive&amp;amp;gt;True&amp;amp;lt;/IsCaseSensitive&amp;amp;gt;&amp;amp;lt;/Node&amp;amp;gt;&amp;amp;lt;/SiblingLink&amp;amp;gt;&amp;amp;lt;Operator&amp;amp;gt;NOT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MISSING&amp;amp;lt;/Operator&amp;amp;gt;&amp;a'"</definedName>
    <definedName name="_AMO_ContentDefinition_685109204.45" hidden="1">"'mp;lt;UseMacroFunction&amp;amp;gt;False&amp;amp;lt;/UseMacroFunction&amp;amp;gt;&amp;amp;lt;Not&amp;amp;gt;False&amp;amp;lt;/Not&amp;amp;gt;&amp;amp;lt;Label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/&amp;amp;gt;&amp;amp;lt;RightHandSide&amp;amp;gt;&amp;amp;lt;RightHandSideNumType&amp;amp;gt;NONE&amp;amp;lt;/RightHandSideNumType&amp;amp;gt;&amp;amp;lt;Ri'"</definedName>
    <definedName name="_AMO_ContentDefinition_685109204.46" hidden="1">"'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/&amp;a'"</definedName>
    <definedName name="_AMO_ContentDefinition_685109204.47" hidden="1">"'mp;gt;&amp;amp;lt;IsSubquery&amp;amp;gt;False&amp;amp;lt;/IsSubquery&amp;amp;gt;&amp;amp;lt;SubqueryTemplateName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/&amp;amp;gt;&amp;amp;lt;/RHSItem&amp;amp;gt;&amp;amp;lt;/RightHandSideItems&amp;amp;gt;&amp;amp;lt;/RightHandSide&amp;amp;gt;&amp;amp;lt;IsCaseSensitive&amp;amp;gt;True&amp;amp;lt;/IsCaseSensitive&amp;'"</definedName>
    <definedName name="_AMO_ContentDefinition_685109204.48" hidden="1">"'amp;gt;&amp;amp;lt;/Node&amp;amp;gt;&amp;amp;lt;/SiblingLink&amp;amp;gt;&amp;amp;lt;Operator&amp;amp;gt;NOT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/&amp;am'"</definedName>
    <definedName name="_AMO_ContentDefinition_685109204.49" hidden="1">"'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T'"</definedName>
    <definedName name="_AMO_ContentDefinition_685109204.5" hidden="1">"'LG: Capital Expenditure&amp;quot; Filter=&amp;quot;EN_Name NOT IS MISSING AND Enterprise_Nbr NOT IS MISSING AND Province NOT IS MISSING AND Amount_Revised NOT IS MISSING AND Actual_capital NOT IS MISSING AND REPORT_CODE NOT IS MISSING AND Report_Desc IN &amp;amp;'"</definedName>
    <definedName name="_AMO_ContentDefinition_685109204.50" hidden="1">"'rue&amp;amp;lt;/AddQuotes&amp;amp;gt;&amp;amp;lt;DateFormat&amp;amp;gt;None&amp;amp;lt;/DateFormat&amp;amp;gt;&amp;amp;lt;RightHandSideExpression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/&amp;amp;gt;&amp;amp;lt;/RHSItem&amp;amp;gt;&amp;amp'"</definedName>
    <definedName name="_AMO_ContentDefinition_685109204.51" hidden="1">"';lt;/RightHandSideItems&amp;amp;gt;&amp;amp;lt;/RightHandSide&amp;amp;gt;&amp;amp;lt;IsCaseSensitive&amp;amp;gt;True&amp;amp;lt;/IsCaseSensitive&amp;amp;gt;&amp;amp;lt;/Node&amp;amp;gt;&amp;amp;lt;/SiblingLink&amp;amp;gt;&amp;amp;lt;Operator&amp;amp;gt;NOT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MISSING&amp;amp;lt;/Operator&amp;amp;gt;&amp;amp;lt;Use'"</definedName>
    <definedName name="_AMO_ContentDefinition_685109204.52" hidden="1">"'MacroFunction&amp;amp;gt;False&amp;amp;lt;/UseMacroFunction&amp;amp;gt;&amp;amp;lt;Not&amp;amp;gt;False&amp;amp;lt;/Not&amp;amp;gt;&amp;amp;lt;Label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/&amp;amp;gt;&amp;amp;lt;RightHandSide&amp;amp;gt;&amp;amp;lt;RightHandSideNumType&amp;amp;gt;NONE&amp;amp;lt;/RightHandSideNumType&amp;amp;gt;&amp;amp;lt;RightHandSi'"</definedName>
    <definedName name="_AMO_ContentDefinition_685109204.53" hidden="1">"'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/&amp;amp;gt;&amp;am'"</definedName>
    <definedName name="_AMO_ContentDefinition_685109204.54" hidden="1">"'p;lt;IsSubquery&amp;amp;gt;False&amp;amp;lt;/IsSubquery&amp;amp;gt;&amp;amp;lt;SubqueryTemplateName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/&amp;amp;gt;&amp;amp;lt;/RHSItem&amp;amp;gt;&amp;amp;lt;/RightHandSideItems&amp;amp;gt;&amp;amp;lt;/RightHandSide&amp;amp;gt;&amp;amp;lt;IsCaseSensitive&amp;amp;gt;True&amp;amp;lt;/IsCaseSensitive&amp;amp;gt;&amp;a'"</definedName>
    <definedName name="_AMO_ContentDefinition_685109204.55" hidden="1">"'mp;lt;/TreeRoot&amp;amp;gt;&amp;amp;lt;/FilterTree&amp;amp;gt;&amp;quot;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&amp;amp;lt;Name&amp;amp;gt;P9101_2019&amp;amp;lt;/Name&amp;amp;gt;&amp;a'"</definedName>
    <definedName name="_AMO_ContentDefinition_685109204.56" hidden="1">"'mp;#xD;&amp;amp;#xA;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&amp;amp;lt;Factory&amp;amp;gt;SAS.EG.SDS.Model.Creator&amp;amp;lt;/Factory&amp;amp;gt;&amp;amp;#xD;'"</definedName>
    <definedName name="_AMO_ContentDefinition_685109204.57" hidden="1">"'&amp;amp;#xA;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Expenditure&amp;amp;lt;/Library&amp;amp;gt;&amp;am'"</definedName>
    <definedName name="_AMO_ContentDefinition_685109204.58" hidden="1">"'p;#xD;&amp;amp;#xA;&amp;amp;lt;/DNA&amp;amp;gt;&amp;quot;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v=""F'"</definedName>
    <definedName name="_AMO_ContentDefinition_685109204.59" hidden="1">"'alse""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n=""main.sr'"</definedName>
    <definedName name="_AMO_ContentDefinition_685109204.6" hidden="1">"'#xD;&amp;amp;#xA;(&amp;amp;#xD;&amp;amp;#xA;'Total capital expenditure by the public sector',&amp;amp;#xD;&amp;amp;#xA;'Total capital expenditure on land and existing buildings',&amp;amp;#xD;&amp;amp;#xA;'Total capital expenditure on leased assets and investment property',&amp;amp;#'"</definedName>
    <definedName name="_AMO_ContentDefinition_685109204.60" hidden="1">"'x"" v=""0"" /&gt;_x000D_
  &lt;ExcelXMLOptions AdjColWidths=""True"" RowOpt=""InsertEntire"" ColOpt=""InsertEntire"" /&gt;_x000D_
&lt;/ContentDefinition&gt;'"</definedName>
    <definedName name="_AMO_ContentDefinition_685109204.7" hidden="1">"'xD;&amp;amp;#xA;'Total capital expenditure on new construction works',&amp;amp;#xD;&amp;amp;#xA;'Total capital expenditure on other fixed assets',&amp;amp;#xD;&amp;amp;#xA;'Total capital expenditure on plant, machinery and equipment',&amp;amp;#xD;&amp;amp;#xA;'Total capital expe'"</definedName>
    <definedName name="_AMO_ContentDefinition_685109204.8" hidden="1">"'nditure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encoding=&amp;amp;quot;utf-16&amp;amp;quot;?&amp;amp;gt;&amp;amp;lt;FilterTree&amp;amp;gt;&amp;amp;lt;TreeRoot&amp;amp;gt;&amp;amp;lt;ID&amp;amp;gt;bf6bab32-0d3f-4bc1-bb4'"</definedName>
    <definedName name="_AMO_ContentDefinition_685109204.9" hidden="1">"'6-ebc7c82d9662&amp;amp;lt;/ID&amp;amp;gt;&amp;amp;lt;FilterType&amp;amp;gt;COLUMN&amp;amp;lt;/FilterType&amp;amp;gt;&amp;amp;lt;TableID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/&amp;amp;gt;&amp;amp;lt;ColumnName&amp;amp;gt;EN_Name&amp;amp;lt;/ColumnName&amp;amp;gt;&amp;amp;lt;ColumnType&amp;amp;gt;Character&amp;amp;lt;/ColumnType&amp;amp;gt;&amp;amp;lt;Grou'"</definedName>
    <definedName name="_AMO_ContentDefinition_699595743" hidden="1">"'Partitions:61'"</definedName>
    <definedName name="_AMO_ContentDefinition_699595743.0" hidden="1">"'&lt;ContentDefinition name=""Summary Tables"" rsid=""699595743"" type=""Task"" format=""ReportXml"" imgfmt=""ActiveX"" created=""08/19/2020 09:30:55"" modifed=""09/30/2020 02:15:02"" user=""Simon Kgomo"" apply=""False"" css=""C:\Program Files\SASHome\SAS'"</definedName>
    <definedName name="_AMO_ContentDefinition_699595743.1" hidden="1">"'AddinforMicrosoftOffice\7.1\Styles\AMODefault.css"" range=""Summary_Tables_3_2"" auto=""False"" xTime=""00:00:06.2653519"" rTime=""00:00:00.6514712"" bgnew=""False"" nFmt=""False"" grphSet=""True"" imgY=""0"" imgX=""0"" redirect=""False""&gt;_x000D_
  &lt;files&gt;C'"</definedName>
    <definedName name="_AMO_ContentDefinition_699595743.10" hidden="1">"'pLevel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p'"</definedName>
    <definedName name="_AMO_ContentDefinition_699595743.11" hidden="1">"';lt;TableID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/&amp;amp;gt;&amp;amp;lt;SiblingLink&amp;amp;gt;&amp;amp;lt;LinkType&amp;amp;gt;AND&amp;amp;lt;/LinkType&amp;a'"</definedName>
    <definedName name="_AMO_ContentDefinition_699595743.12" hidden="1">"'mp;gt;&amp;amp;lt;Node&amp;amp;gt;&amp;amp;lt;ID&amp;amp;gt;16036b5b-df1a-4650-b772-2b3861725e7d&amp;amp;lt;/ID&amp;amp;gt;&amp;amp;lt;FilterType&amp;amp;gt;COLUMN&amp;amp;lt;/FilterType&amp;amp;gt;&amp;amp;lt;TableID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/&amp;amp;gt;&amp;amp;lt;ColumnName&amp;amp;gt;Province&amp;amp;lt;/ColumnName&amp;amp;gt;&amp;amp;lt'"</definedName>
    <definedName name="_AMO_ContentDefinition_699595743.13" hidden="1">"';ColumnType&amp;amp;gt;Character&amp;amp;lt;/ColumnType&amp;amp;gt;&amp;amp;lt;GroupLevel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/&amp;amp;gt;&amp;amp;lt;SiblingLink&amp;amp;gt;&amp;amp;lt;LinkType&amp;amp;gt;AND&amp;amp;lt;/LinkType&amp;amp;gt;&amp;amp;lt;Node&amp;amp;gt;&amp;amp;lt;ID&amp;amp;gt;5d788ec7-7375-42d1-ac64-9fe93b442f45&amp;amp;lt;/ID&amp;amp'"</definedName>
    <definedName name="_AMO_ContentDefinition_699595743.14" hidden="1">"';gt;&amp;amp;lt;FilterType&amp;amp;gt;COLUMN&amp;amp;lt;/FilterType&amp;amp;gt;&amp;amp;lt;TableID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/&amp;amp;gt;&amp;amp;lt;'"</definedName>
    <definedName name="_AMO_ContentDefinition_699595743.15" hidden="1">"'Sib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/&amp;amp;gt;&amp;am'"</definedName>
    <definedName name="_AMO_ContentDefinition_699595743.16" hidden="1">"'p;lt;ColumnName&amp;amp;gt;Actual_capital&amp;amp;lt;/ColumnName&amp;amp;gt;&amp;amp;lt;ColumnType&amp;amp;gt;Numeric&amp;amp;lt;/ColumnType&amp;amp;gt;&amp;amp;lt;GroupLevel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/&amp;amp;gt;&amp;amp;lt;SiblingLink&amp;amp;gt;&amp;amp;lt;LinkType&amp;amp;gt;AND&amp;amp;lt;/LinkType&amp;amp;gt;&amp;amp;lt;Node&amp;amp;gt;'"</definedName>
    <definedName name="_AMO_ContentDefinition_699595743.17" hidden="1">"'&amp;amp;lt;ID&amp;amp;gt;64deb789-a855-44ae-b50b-a5d17a3ffa5b&amp;amp;lt;/ID&amp;amp;gt;&amp;amp;lt;FilterType&amp;amp;gt;COLUMN&amp;amp;lt;/FilterType&amp;amp;gt;&amp;amp;lt;TableID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/&amp;amp;gt;&amp;amp;lt;ColumnName&amp;amp;gt;REPORT_CODE&amp;amp;lt;/ColumnName&amp;amp;gt;&amp;amp;lt;ColumnType&amp;amp;gt;Nume'"</definedName>
    <definedName name="_AMO_ContentDefinition_699595743.18" hidden="1">"'ric&amp;amp;lt;/ColumnType&amp;amp;gt;&amp;amp;lt;GroupLevel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/&amp;amp;gt;&amp;amp;lt;SiblingLink&amp;amp;gt;&amp;amp;lt;LinkType&amp;amp;gt;AND&amp;amp;lt;/LinkType&amp;amp;gt;&amp;amp;lt;Node&amp;amp;gt;&amp;amp;lt;ID&amp;amp;gt;d689841d-2910-4376-9e4b-037dcb765cdd&amp;amp;lt;/ID&amp;amp;gt;&amp;amp;lt;FilterType&amp;am'"</definedName>
    <definedName name="_AMO_ContentDefinition_699595743.19" hidden="1">"'p;gt;COLUMN&amp;amp;lt;/FilterType&amp;amp;gt;&amp;amp;lt;TableID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/&amp;amp;gt;&amp;amp;lt;Operator&amp;amp;gt;IN&amp;amp;lt;'"</definedName>
    <definedName name="_AMO_ContentDefinition_699595743.2" hidden="1">"':\Users\simonkg\Documents\My SAS Files\Add-In for Microsoft Office\_SOA_Summary_Tables_130536093\main.srx&lt;/files&gt;_x000D_
  &lt;parents /&gt;_x000D_
  &lt;children /&gt;_x000D_
  &lt;param n=""AMO_Version"" v=""7.1"" /&gt;_x000D_
  &lt;param n=""DisplayName"" v=""Summary Tables"" /&gt;_x000D_
  &lt;param n='"</definedName>
    <definedName name="_AMO_ContentDefinition_699595743.20" hidden="1">"'/Operator&amp;amp;gt;&amp;amp;lt;UseMacroFunction&amp;amp;gt;False&amp;amp;lt;/UseMacroFunction&amp;amp;gt;&amp;amp;lt;Not&amp;amp;gt;False&amp;amp;lt;/Not&amp;amp;gt;&amp;amp;lt;Label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/&amp;amp;gt;&amp;amp;lt;RightHandSide&amp;amp;gt;&amp;amp;lt;RightHandSideNumType&amp;amp;gt;LIST&amp;amp;lt;/RightHandSideNumTyp'"</definedName>
    <definedName name="_AMO_ContentDefinition_699595743.21" hidden="1">"'e&amp;a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'"</definedName>
    <definedName name="_AMO_ContentDefinition_699595743.22" hidden="1">"'dSideExpression&amp;amp;gt;Total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/&amp;amp;gt;&amp;amp;lt;/RHSItem&amp;amp;gt;&amp;amp;lt;RHSItem&amp;amp;gt'"</definedName>
    <definedName name="_AMO_ContentDefinition_699595743.23" hidden="1">"';&amp;amp;lt;RHSType&amp;amp;gt;EXPRESSION&amp;amp;lt;/RHSType&amp;amp;gt;&amp;amp;lt;AddQuotes&amp;amp;gt;True&amp;amp;lt;/AddQuotes&amp;amp;gt;&amp;amp;lt;DateFormat&amp;amp;gt;None&amp;amp;lt;/DateFormat&amp;amp;gt;&amp;amp;lt;RightHandSideExpression&amp;amp;gt;Total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exis'"</definedName>
    <definedName name="_AMO_ContentDefinition_699595743.24" hidden="1">"'ting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/&amp;amp;gt;&amp;amp;lt;/RHSItem&amp;amp;gt;&amp;amp;lt;RHSItem&amp;amp;gt;&amp;amp;lt;RHSType&amp;amp;gt;EXPRESSION&amp;amp;lt;/RHSType&amp;amp;'"</definedName>
    <definedName name="_AMO_ContentDefinition_699595743.25" hidden="1">"'gt;&amp;amp;lt;AddQuotes&amp;amp;gt;True&amp;amp;lt;/AddQuotes&amp;amp;gt;&amp;amp;lt;DateFormat&amp;amp;gt;None&amp;amp;lt;/DateFormat&amp;amp;gt;&amp;amp;lt;RightHandSideExpression&amp;amp;gt;Total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property&amp;amp;lt;/RightHandSideExpressio'"</definedName>
    <definedName name="_AMO_ContentDefinition_699595743.26" hidden="1">"'n&amp;amp;gt;&amp;amp;lt;IsSubquery&amp;amp;gt;False&amp;amp;lt;/IsSubquery&amp;amp;gt;&amp;amp;lt;SubqueryTemplateName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/&amp;amp;gt;&amp;amp;lt;/RHSItem&amp;amp;gt;&amp;amp;lt;RHSItem&amp;amp;gt;&amp;amp;lt;RHSType&amp;amp;gt;EXPRESSION&amp;amp;lt;/RHSType&amp;amp;gt;&amp;amp;lt;AddQuotes&amp;amp;gt;True&amp;amp;lt;/AddQ'"</definedName>
    <definedName name="_AMO_ContentDefinition_699595743.27" hidden="1">"'uotes&amp;amp;gt;&amp;amp;lt;DateFormat&amp;amp;gt;None&amp;amp;lt;/DateFormat&amp;amp;gt;&amp;amp;lt;RightHandSideExpression&amp;amp;gt;Total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works&amp;amp;lt;/RightHandSideExpression&amp;amp;gt;&amp;amp;lt;IsSubquery&amp;amp;gt;False&amp;amp;lt;/IsSubquery&amp;'"</definedName>
    <definedName name="_AMO_ContentDefinition_699595743.28" hidden="1">"'amp;gt;&amp;amp;lt;SubqueryTemplateName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m'"</definedName>
    <definedName name="_AMO_ContentDefinition_699595743.29" hidden="1">"'at&amp;amp;gt;&amp;amp;lt;RightHandSideExpression&amp;amp;gt;Total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/&amp;amp;gt;&amp;amp;lt;/RHSItem&amp;am'"</definedName>
    <definedName name="_AMO_ContentDefinition_699595743.3" hidden="1">"'""DisplayType""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n=""UseDataConstr'"</definedName>
    <definedName name="_AMO_ContentDefinition_699595743.30" hidden="1">"'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e'"</definedName>
    <definedName name="_AMO_ContentDefinition_699595743.31" hidden="1">"'xpenditure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/&amp;amp;gt;&amp;amp;lt;/RHSItem&amp;amp;gt;&amp;amp;lt;RHSItem&amp;amp;gt;&amp;amp;lt;RHSType&amp;amp;gt;E'"</definedName>
    <definedName name="_AMO_ContentDefinition_699595743.32" hidden="1">"'XPRESSION&amp;amp;lt;/RHSType&amp;amp;gt;&amp;amp;lt;AddQuotes&amp;amp;gt;True&amp;amp;lt;/AddQuotes&amp;amp;gt;&amp;amp;lt;DateFormat&amp;amp;gt;None&amp;amp;lt;/DateFormat&amp;amp;gt;&amp;amp;lt;RightHandSideExpression&amp;amp;gt;Total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equipment&amp;amp;lt;/RightHandS'"</definedName>
    <definedName name="_AMO_ContentDefinition_699595743.33" hidden="1">"'ideExpression&amp;amp;gt;&amp;amp;lt;IsSubquery&amp;amp;gt;False&amp;amp;lt;/IsSubquery&amp;amp;gt;&amp;amp;lt;SubqueryTemplateName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/&amp;amp;gt;&amp;amp;lt;/RHSItem&amp;amp;gt;&amp;amp;lt;/RightHandSideItems&amp;amp;gt;&amp;amp;lt;/RightHandSide&amp;amp;gt;&amp;amp;lt;IsCaseSensitive&amp;amp;gt;True&amp;amp;lt;/I'"</definedName>
    <definedName name="_AMO_ContentDefinition_699595743.34" hidden="1">"'sCaseSensitive&amp;amp;gt;&amp;amp;lt;/Node&amp;amp;gt;&amp;amp;lt;/SiblingLink&amp;amp;gt;&amp;amp;lt;Operator&amp;amp;gt;NOT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MISSING&amp;amp;lt;/Operator&amp;amp;gt;&amp;amp;lt;UseMacroFunction&amp;amp;gt;False&amp;amp;lt;/UseMacroFunction&amp;amp;gt;&amp;amp;lt;Not&amp;amp;gt;False&amp;amp;lt;/Not&amp;amp;gt;&amp;am'"</definedName>
    <definedName name="_AMO_ContentDefinition_699595743.35" hidden="1">"'p;lt;Label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'"</definedName>
    <definedName name="_AMO_ContentDefinition_699595743.36" hidden="1">"'Quotes&amp;amp;gt;False&amp;amp;lt;/AddQuotes&amp;amp;gt;&amp;amp;lt;DateFormat&amp;amp;gt;None&amp;amp;lt;/DateFormat&amp;amp;gt;&amp;amp;lt;RightHandSideExpression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/&amp;amp;gt;&amp;amp;lt;/RHS'"</definedName>
    <definedName name="_AMO_ContentDefinition_699595743.37" hidden="1">"'Ite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MISSING&amp;amp;lt;/Operator&amp;am'"</definedName>
    <definedName name="_AMO_ContentDefinition_699595743.38" hidden="1">"'p;gt;&amp;amp;lt;UseMacroFunction&amp;amp;gt;False&amp;amp;lt;/UseMacroFunction&amp;amp;gt;&amp;amp;lt;Not&amp;amp;gt;False&amp;amp;lt;/Not&amp;amp;gt;&amp;amp;lt;Label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/&amp;amp;gt;&amp;amp;lt;RightHandSide&amp;amp;gt;&amp;amp;lt;RightHandSideNumType&amp;amp;gt;NONE&amp;amp;lt;/RightHandSideNumType&amp;amp;gt;&amp;am'"</definedName>
    <definedName name="_AMO_ContentDefinition_699595743.39" hidden="1">"'p;l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s'"</definedName>
    <definedName name="_AMO_ContentDefinition_699595743.4" hidden="1">"'aints""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Libname=&amp;quot;'"</definedName>
    <definedName name="_AMO_ContentDefinition_699595743.40" hidden="1">"'sion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/&amp;amp;gt;&amp;amp;lt;/RHSItem&amp;amp;gt;&amp;amp;lt;/RightHandSideItems&amp;amp;gt;&amp;amp;lt;/RightHandSide&amp;amp;gt;&amp;amp;lt;IsCaseSensitive&amp;amp;gt;True&amp;amp;lt;/IsCaseSe'"</definedName>
    <definedName name="_AMO_ContentDefinition_699595743.41" hidden="1">"'nsitive&amp;amp;gt;&amp;amp;lt;/Node&amp;amp;gt;&amp;amp;lt;/SiblingLink&amp;amp;gt;&amp;amp;lt;Operator&amp;amp;gt;NOT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MISSING&amp;amp;lt;/Operator&amp;amp;gt;&amp;amp;lt;UseMacroFunction&amp;amp;gt;False&amp;amp;lt;/UseMacroFunction&amp;amp;gt;&amp;amp;lt;Not&amp;amp;gt;False&amp;amp;lt;/Not&amp;amp;gt;&amp;amp;lt;La'"</definedName>
    <definedName name="_AMO_ContentDefinition_699595743.42" hidden="1">"'bel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'"</definedName>
    <definedName name="_AMO_ContentDefinition_699595743.43" hidden="1">"'amp;gt;False&amp;amp;lt;/AddQuotes&amp;amp;gt;&amp;amp;lt;DateFormat&amp;amp;gt;None&amp;amp;lt;/DateFormat&amp;amp;gt;&amp;amp;lt;RightHandSideExpression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/&amp;amp;gt;&amp;amp;lt;/RHSItem&amp;am'"</definedName>
    <definedName name="_AMO_ContentDefinition_699595743.44" hidden="1">"'p;gt;&amp;amp;lt;/RightHandSideItems&amp;amp;gt;&amp;amp;lt;/RightHandSide&amp;amp;gt;&amp;amp;lt;IsCaseSensitive&amp;amp;gt;True&amp;amp;lt;/IsCaseSensitive&amp;amp;gt;&amp;amp;lt;/Node&amp;amp;gt;&amp;amp;lt;/SiblingLink&amp;amp;gt;&amp;amp;lt;Operator&amp;amp;gt;NOT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MISSING&amp;amp;lt;/Operator&amp;amp;gt;&amp;a'"</definedName>
    <definedName name="_AMO_ContentDefinition_699595743.45" hidden="1">"'mp;lt;UseMacroFunction&amp;amp;gt;False&amp;amp;lt;/UseMacroFunction&amp;amp;gt;&amp;amp;lt;Not&amp;amp;gt;False&amp;amp;lt;/Not&amp;amp;gt;&amp;amp;lt;Label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/&amp;amp;gt;&amp;amp;lt;RightHandSide&amp;amp;gt;&amp;amp;lt;RightHandSideNumType&amp;amp;gt;NONE&amp;amp;lt;/RightHandSideNumType&amp;amp;gt;&amp;amp;lt;Ri'"</definedName>
    <definedName name="_AMO_ContentDefinition_699595743.46" hidden="1">"'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/&amp;a'"</definedName>
    <definedName name="_AMO_ContentDefinition_699595743.47" hidden="1">"'mp;gt;&amp;amp;lt;IsSubquery&amp;amp;gt;False&amp;amp;lt;/IsSubquery&amp;amp;gt;&amp;amp;lt;SubqueryTemplateName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/&amp;amp;gt;&amp;amp;lt;/RHSItem&amp;amp;gt;&amp;amp;lt;/RightHandSideItems&amp;amp;gt;&amp;amp;lt;/RightHandSide&amp;amp;gt;&amp;amp;lt;IsCaseSensitive&amp;amp;gt;True&amp;amp;lt;/IsCaseSensitive&amp;'"</definedName>
    <definedName name="_AMO_ContentDefinition_699595743.48" hidden="1">"'amp;gt;&amp;amp;lt;/Node&amp;amp;gt;&amp;amp;lt;/SiblingLink&amp;amp;gt;&amp;amp;lt;Operator&amp;amp;gt;NOT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/&amp;am'"</definedName>
    <definedName name="_AMO_ContentDefinition_699595743.49" hidden="1">"'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T'"</definedName>
    <definedName name="_AMO_ContentDefinition_699595743.5" hidden="1">"'LG: Capital Expenditure&amp;quot; Filter=&amp;quot;EN_Name NOT IS MISSING AND Enterprise_Nbr NOT IS MISSING AND Province NOT IS MISSING AND Amount_Revised NOT IS MISSING AND Actual_capital NOT IS MISSING AND REPORT_CODE NOT IS MISSING AND Report_Desc IN &amp;amp;'"</definedName>
    <definedName name="_AMO_ContentDefinition_699595743.50" hidden="1">"'rue&amp;amp;lt;/AddQuotes&amp;amp;gt;&amp;amp;lt;DateFormat&amp;amp;gt;None&amp;amp;lt;/DateFormat&amp;amp;gt;&amp;amp;lt;RightHandSideExpression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/&amp;amp;gt;&amp;amp;lt;/RHSItem&amp;amp;gt;&amp;amp'"</definedName>
    <definedName name="_AMO_ContentDefinition_699595743.51" hidden="1">"';lt;/RightHandSideItems&amp;amp;gt;&amp;amp;lt;/RightHandSide&amp;amp;gt;&amp;amp;lt;IsCaseSensitive&amp;amp;gt;True&amp;amp;lt;/IsCaseSensitive&amp;amp;gt;&amp;amp;lt;/Node&amp;amp;gt;&amp;amp;lt;/SiblingLink&amp;amp;gt;&amp;amp;lt;Operator&amp;amp;gt;NOT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MISSING&amp;amp;lt;/Operator&amp;amp;gt;&amp;amp;lt;Use'"</definedName>
    <definedName name="_AMO_ContentDefinition_699595743.52" hidden="1">"'MacroFunction&amp;amp;gt;False&amp;amp;lt;/UseMacroFunction&amp;amp;gt;&amp;amp;lt;Not&amp;amp;gt;False&amp;amp;lt;/Not&amp;amp;gt;&amp;amp;lt;Label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/&amp;amp;gt;&amp;amp;lt;RightHandSide&amp;amp;gt;&amp;amp;lt;RightHandSideNumType&amp;amp;gt;NONE&amp;amp;lt;/RightHandSideNumType&amp;amp;gt;&amp;amp;lt;RightHandSi'"</definedName>
    <definedName name="_AMO_ContentDefinition_699595743.53" hidden="1">"'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/&amp;amp;gt;&amp;am'"</definedName>
    <definedName name="_AMO_ContentDefinition_699595743.54" hidden="1">"'p;lt;IsSubquery&amp;amp;gt;False&amp;amp;lt;/IsSubquery&amp;amp;gt;&amp;amp;lt;SubqueryTemplateName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/&amp;amp;gt;&amp;amp;lt;/RHSItem&amp;amp;gt;&amp;amp;lt;/RightHandSideItems&amp;amp;gt;&amp;amp;lt;/RightHandSide&amp;amp;gt;&amp;amp;lt;IsCaseSensitive&amp;amp;gt;True&amp;amp;lt;/IsCaseSensitive&amp;amp;gt;&amp;a'"</definedName>
    <definedName name="_AMO_ContentDefinition_699595743.55" hidden="1">"'mp;lt;/TreeRoot&amp;amp;gt;&amp;amp;lt;/FilterTree&amp;amp;gt;&amp;quot;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&amp;amp;lt;Name&amp;amp;gt;P9101_2019&amp;amp;lt;/Name&amp;amp;gt;&amp;a'"</definedName>
    <definedName name="_AMO_ContentDefinition_699595743.56" hidden="1">"'mp;#xD;&amp;amp;#xA;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&amp;amp;lt;Factory&amp;amp;gt;SAS.EG.SDS.Model.Creator&amp;amp;lt;/Factory&amp;amp;gt;&amp;amp;#xD;'"</definedName>
    <definedName name="_AMO_ContentDefinition_699595743.57" hidden="1">"'&amp;amp;#xA;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Expenditure&amp;amp;lt;/Library&amp;amp;gt;&amp;am'"</definedName>
    <definedName name="_AMO_ContentDefinition_699595743.58" hidden="1">"'p;#xD;&amp;amp;#xA;&amp;amp;lt;/DNA&amp;amp;gt;&amp;quot;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v=""F'"</definedName>
    <definedName name="_AMO_ContentDefinition_699595743.59" hidden="1">"'alse""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n=""main.sr'"</definedName>
    <definedName name="_AMO_ContentDefinition_699595743.6" hidden="1">"'#xD;&amp;amp;#xA;(&amp;amp;#xD;&amp;amp;#xA;'Total capital expenditure by the public sector',&amp;amp;#xD;&amp;amp;#xA;'Total capital expenditure on land and existing buildings',&amp;amp;#xD;&amp;amp;#xA;'Total capital expenditure on leased assets and investment property',&amp;amp;#'"</definedName>
    <definedName name="_AMO_ContentDefinition_699595743.60" hidden="1">"'x"" v=""0"" /&gt;_x000D_
  &lt;ExcelXMLOptions AdjColWidths=""True"" RowOpt=""InsertEntire"" ColOpt=""InsertEntire"" /&gt;_x000D_
&lt;/ContentDefinition&gt;'"</definedName>
    <definedName name="_AMO_ContentDefinition_699595743.7" hidden="1">"'xD;&amp;amp;#xA;'Total capital expenditure on new construction works',&amp;amp;#xD;&amp;amp;#xA;'Total capital expenditure on other fixed assets',&amp;amp;#xD;&amp;amp;#xA;'Total capital expenditure on plant, machinery and equipment',&amp;amp;#xD;&amp;amp;#xA;'Total capital expe'"</definedName>
    <definedName name="_AMO_ContentDefinition_699595743.8" hidden="1">"'nditure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encoding=&amp;amp;quot;utf-16&amp;amp;quot;?&amp;amp;gt;&amp;amp;lt;FilterTree&amp;amp;gt;&amp;amp;lt;TreeRoot&amp;amp;gt;&amp;amp;lt;ID&amp;amp;gt;bf6bab32-0d3f-4bc1-bb4'"</definedName>
    <definedName name="_AMO_ContentDefinition_699595743.9" hidden="1">"'6-ebc7c82d9662&amp;amp;lt;/ID&amp;amp;gt;&amp;amp;lt;FilterType&amp;amp;gt;COLUMN&amp;amp;lt;/FilterType&amp;amp;gt;&amp;amp;lt;TableID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/&amp;amp;gt;&amp;amp;lt;ColumnName&amp;amp;gt;EN_Name&amp;amp;lt;/ColumnName&amp;amp;gt;&amp;amp;lt;ColumnType&amp;amp;gt;Character&amp;amp;lt;/ColumnType&amp;amp;gt;&amp;amp;lt;Grou'"</definedName>
    <definedName name="_AMO_ContentDefinition_754644741" hidden="1">"'Partitions:61'"</definedName>
    <definedName name="_AMO_ContentDefinition_754644741.0" hidden="1">"'&lt;ContentDefinition name=""Summary Tables"" rsid=""754644741"" type=""Task"" format=""ReportXml"" imgfmt=""ActiveX"" created=""08/19/2020 09:30:55"" modifed=""09/30/2020 02:14:27"" user=""Simon Kgomo"" apply=""False"" css=""C:\Program Files\SASHome\SAS'"</definedName>
    <definedName name="_AMO_ContentDefinition_754644741.1" hidden="1">"'AddinforMicrosoftOffice\7.1\Styles\AMODefault.css"" range=""Summary_Tables_2"" auto=""False"" xTime=""00:00:06.5703828"" rTime=""00:00:01.0008906"" bgnew=""False"" nFmt=""False"" grphSet=""True"" imgY=""0"" imgX=""0"" redirect=""False""&gt;_x000D_
  &lt;files&gt;C:\'"</definedName>
    <definedName name="_AMO_ContentDefinition_754644741.10" hidden="1">"'vel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p;lt'"</definedName>
    <definedName name="_AMO_ContentDefinition_754644741.11" hidden="1">"';TableID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/&amp;amp;gt;&amp;amp;lt;SiblingLink&amp;amp;gt;&amp;amp;lt;LinkType&amp;amp;gt;AND&amp;amp;lt;/LinkType&amp;amp;'"</definedName>
    <definedName name="_AMO_ContentDefinition_754644741.12" hidden="1">"'gt;&amp;amp;lt;Node&amp;amp;gt;&amp;amp;lt;ID&amp;amp;gt;16036b5b-df1a-4650-b772-2b3861725e7d&amp;amp;lt;/ID&amp;amp;gt;&amp;amp;lt;FilterType&amp;amp;gt;COLUMN&amp;amp;lt;/FilterType&amp;amp;gt;&amp;amp;lt;TableID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/&amp;amp;gt;&amp;amp;lt;ColumnName&amp;amp;gt;Province&amp;amp;lt;/ColumnName&amp;amp;gt;&amp;amp;lt;Co'"</definedName>
    <definedName name="_AMO_ContentDefinition_754644741.13" hidden="1">"'lumnType&amp;amp;gt;Character&amp;amp;lt;/ColumnType&amp;amp;gt;&amp;amp;lt;GroupLevel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/&amp;amp;gt;&amp;amp;lt;SiblingLink&amp;amp;gt;&amp;amp;lt;LinkType&amp;amp;gt;AND&amp;amp;lt;/LinkType&amp;amp;gt;&amp;amp;lt;Node&amp;amp;gt;&amp;amp;lt;ID&amp;amp;gt;5d788ec7-7375-42d1-ac64-9fe93b442f45&amp;amp;lt;/ID&amp;amp;gt'"</definedName>
    <definedName name="_AMO_ContentDefinition_754644741.14" hidden="1">"';&amp;amp;lt;FilterType&amp;amp;gt;COLUMN&amp;amp;lt;/FilterType&amp;amp;gt;&amp;amp;lt;TableID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/&amp;amp;gt;&amp;amp;lt;Sib'"</definedName>
    <definedName name="_AMO_ContentDefinition_754644741.15" hidden="1">"'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/&amp;amp;gt;&amp;amp;l'"</definedName>
    <definedName name="_AMO_ContentDefinition_754644741.16" hidden="1">"'t;ColumnName&amp;amp;gt;Actual_capital&amp;amp;lt;/ColumnName&amp;amp;gt;&amp;amp;lt;ColumnType&amp;amp;gt;Numeric&amp;amp;lt;/ColumnType&amp;amp;gt;&amp;amp;lt;GroupLevel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/&amp;amp;gt;&amp;amp;lt;SiblingLink&amp;amp;gt;&amp;amp;lt;LinkType&amp;amp;gt;AND&amp;amp;lt;/LinkType&amp;amp;gt;&amp;amp;lt;Node&amp;amp;gt;&amp;am'"</definedName>
    <definedName name="_AMO_ContentDefinition_754644741.17" hidden="1">"'p;lt;ID&amp;amp;gt;64deb789-a855-44ae-b50b-a5d17a3ffa5b&amp;amp;lt;/ID&amp;amp;gt;&amp;amp;lt;FilterType&amp;amp;gt;COLUMN&amp;amp;lt;/FilterType&amp;amp;gt;&amp;amp;lt;TableID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/&amp;amp;gt;&amp;amp;lt;ColumnName&amp;amp;gt;REPORT_CODE&amp;amp;lt;/ColumnName&amp;amp;gt;&amp;amp;lt;ColumnType&amp;amp;gt;Numeric'"</definedName>
    <definedName name="_AMO_ContentDefinition_754644741.18" hidden="1">"'&amp;amp;lt;/ColumnType&amp;amp;gt;&amp;amp;lt;GroupLevel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/&amp;amp;gt;&amp;amp;lt;SiblingLink&amp;amp;gt;&amp;amp;lt;LinkType&amp;amp;gt;AND&amp;amp;lt;/LinkType&amp;amp;gt;&amp;amp;lt;Node&amp;amp;gt;&amp;amp;lt;ID&amp;amp;gt;d689841d-2910-4376-9e4b-037dcb765cdd&amp;amp;lt;/ID&amp;amp;gt;&amp;amp;lt;FilterType&amp;amp;g'"</definedName>
    <definedName name="_AMO_ContentDefinition_754644741.19" hidden="1">"'t;COLUMN&amp;amp;lt;/FilterType&amp;amp;gt;&amp;amp;lt;TableID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/&amp;amp;gt;&amp;amp;lt;Operator&amp;amp;gt;IN&amp;amp;lt;/Op'"</definedName>
    <definedName name="_AMO_ContentDefinition_754644741.2" hidden="1">"'Users\simonkg\Documents\My SAS Files\Add-In for Microsoft Office\_SOA_Summary_Tables_162022639\main.srx&lt;/files&gt;_x000D_
  &lt;parents /&gt;_x000D_
  &lt;children /&gt;_x000D_
  &lt;param n=""AMO_Version"" v=""7.1"" /&gt;_x000D_
  &lt;param n=""DisplayName"" v=""Summary Tables"" /&gt;_x000D_
  &lt;param n=""D'"</definedName>
    <definedName name="_AMO_ContentDefinition_754644741.20" hidden="1">"'erator&amp;amp;gt;&amp;amp;lt;UseMacroFunction&amp;amp;gt;False&amp;amp;lt;/UseMacroFunction&amp;amp;gt;&amp;amp;lt;Not&amp;amp;gt;False&amp;amp;lt;/Not&amp;amp;gt;&amp;amp;lt;Label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/&amp;amp;gt;&amp;amp;lt;RightHandSide&amp;amp;gt;&amp;amp;lt;RightHandSideNumType&amp;amp;gt;LIST&amp;amp;lt;/RightHandSideNumType&amp;a'"</definedName>
    <definedName name="_AMO_ContentDefinition_754644741.21" hidden="1">"'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'"</definedName>
    <definedName name="_AMO_ContentDefinition_754644741.22" hidden="1">"'deExpression&amp;amp;gt;Total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/&amp;amp;gt;&amp;amp;lt;/RHSItem&amp;amp;gt;&amp;amp;lt;RHSItem&amp;amp;gt;&amp;a'"</definedName>
    <definedName name="_AMO_ContentDefinition_754644741.23" hidden="1">"'mp;lt;RHSType&amp;amp;gt;EXPRESSION&amp;amp;lt;/RHSType&amp;amp;gt;&amp;amp;lt;AddQuotes&amp;amp;gt;True&amp;amp;lt;/AddQuotes&amp;amp;gt;&amp;amp;lt;DateFormat&amp;amp;gt;None&amp;amp;lt;/DateFormat&amp;amp;gt;&amp;amp;lt;RightHandSideExpression&amp;amp;gt;Total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existin'"</definedName>
    <definedName name="_AMO_ContentDefinition_754644741.24" hidden="1">"'g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/&amp;amp;gt;&amp;amp;lt;/RHSItem&amp;amp;gt;&amp;amp;lt;RHSItem&amp;amp;gt;&amp;amp;lt;RHSType&amp;amp;gt;EXPRESSION&amp;amp;lt;/RHSType&amp;amp;gt;'"</definedName>
    <definedName name="_AMO_ContentDefinition_754644741.25" hidden="1">"'&amp;amp;lt;AddQuotes&amp;amp;gt;True&amp;amp;lt;/AddQuotes&amp;amp;gt;&amp;amp;lt;DateFormat&amp;amp;gt;None&amp;amp;lt;/DateFormat&amp;amp;gt;&amp;amp;lt;RightHandSideExpression&amp;amp;gt;Total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property&amp;amp;lt;/RightHandSideExpression&amp;a'"</definedName>
    <definedName name="_AMO_ContentDefinition_754644741.26" hidden="1">"'mp;gt;&amp;amp;lt;IsSubquery&amp;amp;gt;False&amp;amp;lt;/IsSubquery&amp;amp;gt;&amp;amp;lt;SubqueryTemplateName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/&amp;amp;gt;&amp;amp;lt;/RHSItem&amp;amp;gt;&amp;amp;lt;RHSItem&amp;amp;gt;&amp;amp;lt;RHSType&amp;amp;gt;EXPRESSION&amp;amp;lt;/RHSType&amp;amp;gt;&amp;amp;lt;AddQuotes&amp;amp;gt;True&amp;amp;lt;/AddQuot'"</definedName>
    <definedName name="_AMO_ContentDefinition_754644741.27" hidden="1">"'es&amp;amp;gt;&amp;amp;lt;DateFormat&amp;amp;gt;None&amp;amp;lt;/DateFormat&amp;amp;gt;&amp;amp;lt;RightHandSideExpression&amp;amp;gt;Total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works&amp;amp;lt;/RightHandSideExpression&amp;amp;gt;&amp;amp;lt;IsSubquery&amp;amp;gt;False&amp;amp;lt;/IsSubquery&amp;amp'"</definedName>
    <definedName name="_AMO_ContentDefinition_754644741.28" hidden="1">"';gt;&amp;amp;lt;SubqueryTemplateName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mat&amp;'"</definedName>
    <definedName name="_AMO_ContentDefinition_754644741.29" hidden="1">"'amp;gt;&amp;amp;lt;RightHandSideExpression&amp;amp;gt;Total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/&amp;amp;gt;&amp;amp;lt;/RHSItem&amp;amp;g'"</definedName>
    <definedName name="_AMO_ContentDefinition_754644741.3" hidden="1">"'isplayType""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n=""UseDataConstrain'"</definedName>
    <definedName name="_AMO_ContentDefinition_754644741.30" hidden="1">"'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expe'"</definedName>
    <definedName name="_AMO_ContentDefinition_754644741.31" hidden="1">"'nditure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/&amp;amp;gt;&amp;amp;lt;/RHSItem&amp;amp;gt;&amp;amp;lt;RHSItem&amp;amp;gt;&amp;amp;lt;RHSType&amp;amp;gt;EXPR'"</definedName>
    <definedName name="_AMO_ContentDefinition_754644741.32" hidden="1">"'ESSION&amp;amp;lt;/RHSType&amp;amp;gt;&amp;amp;lt;AddQuotes&amp;amp;gt;True&amp;amp;lt;/AddQuotes&amp;amp;gt;&amp;amp;lt;DateFormat&amp;amp;gt;None&amp;amp;lt;/DateFormat&amp;amp;gt;&amp;amp;lt;RightHandSideExpression&amp;amp;gt;Total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equipment&amp;amp;lt;/RightHandSide'"</definedName>
    <definedName name="_AMO_ContentDefinition_754644741.33" hidden="1">"'Expression&amp;amp;gt;&amp;amp;lt;IsSubquery&amp;amp;gt;False&amp;amp;lt;/IsSubquery&amp;amp;gt;&amp;amp;lt;SubqueryTemplateName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/&amp;amp;gt;&amp;amp;lt;/RHSItem&amp;amp;gt;&amp;amp;lt;/RightHandSideItems&amp;amp;gt;&amp;amp;lt;/RightHandSide&amp;amp;gt;&amp;amp;lt;IsCaseSensitive&amp;amp;gt;True&amp;amp;lt;/IsCa'"</definedName>
    <definedName name="_AMO_ContentDefinition_754644741.34" hidden="1">"'seSensitive&amp;amp;gt;&amp;amp;lt;/Node&amp;amp;gt;&amp;amp;lt;/SiblingLink&amp;amp;gt;&amp;amp;lt;Operator&amp;amp;gt;NOT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MISSING&amp;amp;lt;/Operator&amp;amp;gt;&amp;amp;lt;UseMacroFunction&amp;amp;gt;False&amp;amp;lt;/UseMacroFunction&amp;amp;gt;&amp;amp;lt;Not&amp;amp;gt;False&amp;amp;lt;/Not&amp;amp;gt;&amp;amp;l'"</definedName>
    <definedName name="_AMO_ContentDefinition_754644741.35" hidden="1">"'t;Label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'"</definedName>
    <definedName name="_AMO_ContentDefinition_754644741.36" hidden="1">"'tes&amp;amp;gt;False&amp;amp;lt;/AddQuotes&amp;amp;gt;&amp;amp;lt;DateFormat&amp;amp;gt;None&amp;amp;lt;/DateFormat&amp;amp;gt;&amp;amp;lt;RightHandSideExpression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/&amp;amp;gt;&amp;amp;lt;/RHSIte'"</definedName>
    <definedName name="_AMO_ContentDefinition_754644741.37" hidden="1">"'m&amp;amp;gt;&amp;amp;lt;/RightHandSideItems&amp;amp;gt;&amp;amp;lt;/RightHandSide&amp;amp;gt;&amp;amp;lt;IsCaseSensitive&amp;amp;gt;True&amp;amp;lt;/IsCaseSensitive&amp;amp;gt;&amp;amp;lt;/Node&amp;amp;gt;&amp;amp;lt;/SiblingLink&amp;amp;gt;&amp;amp;lt;Operator&amp;amp;gt;NOT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MISSING&amp;amp;lt;/Operator&amp;amp;g'"</definedName>
    <definedName name="_AMO_ContentDefinition_754644741.38" hidden="1">"'t;&amp;amp;lt;UseMacroFunction&amp;amp;gt;False&amp;amp;lt;/UseMacroFunction&amp;amp;gt;&amp;amp;lt;Not&amp;amp;gt;False&amp;amp;lt;/Not&amp;amp;gt;&amp;amp;lt;Label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/&amp;amp;gt;&amp;amp;lt;RightHandSide&amp;amp;gt;&amp;amp;lt;RightHandSideNumType&amp;amp;gt;NONE&amp;amp;lt;/RightHandSideNumType&amp;amp;gt;&amp;amp;l'"</definedName>
    <definedName name="_AMO_ContentDefinition_754644741.39" hidden="1">"'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ssio'"</definedName>
    <definedName name="_AMO_ContentDefinition_754644741.4" hidden="1">"'ts""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Libname=&amp;quot;LG:'"</definedName>
    <definedName name="_AMO_ContentDefinition_754644741.40" hidden="1">"'n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/&amp;amp;gt;&amp;amp;lt;/RHSItem&amp;amp;gt;&amp;amp;lt;/RightHandSideItems&amp;amp;gt;&amp;amp;lt;/RightHandSide&amp;amp;gt;&amp;amp;lt;IsCaseSensitive&amp;amp;gt;True&amp;amp;lt;/IsCaseSensi'"</definedName>
    <definedName name="_AMO_ContentDefinition_754644741.41" hidden="1">"'tive&amp;amp;gt;&amp;amp;lt;/Node&amp;amp;gt;&amp;amp;lt;/SiblingLink&amp;amp;gt;&amp;amp;lt;Operator&amp;amp;gt;NOT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MISSING&amp;amp;lt;/Operator&amp;amp;gt;&amp;amp;lt;UseMacroFunction&amp;amp;gt;False&amp;amp;lt;/UseMacroFunction&amp;amp;gt;&amp;amp;lt;Not&amp;amp;gt;False&amp;amp;lt;/Not&amp;amp;gt;&amp;amp;lt;Label'"</definedName>
    <definedName name="_AMO_ContentDefinition_754644741.42" hidden="1">"'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'"</definedName>
    <definedName name="_AMO_ContentDefinition_754644741.43" hidden="1">"';gt;False&amp;amp;lt;/AddQuotes&amp;amp;gt;&amp;amp;lt;DateFormat&amp;amp;gt;None&amp;amp;lt;/DateFormat&amp;amp;gt;&amp;amp;lt;RightHandSideExpression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/&amp;amp;gt;&amp;amp;lt;/RHSItem&amp;amp;g'"</definedName>
    <definedName name="_AMO_ContentDefinition_754644741.44" hidden="1">"'t;&amp;amp;lt;/RightHandSideItems&amp;amp;gt;&amp;amp;lt;/RightHandSide&amp;amp;gt;&amp;amp;lt;IsCaseSensitive&amp;amp;gt;True&amp;amp;lt;/IsCaseSensitive&amp;amp;gt;&amp;amp;lt;/Node&amp;amp;gt;&amp;amp;lt;/SiblingLink&amp;amp;gt;&amp;amp;lt;Operator&amp;amp;gt;NOT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MISSING&amp;amp;lt;/Operator&amp;amp;gt;&amp;amp;'"</definedName>
    <definedName name="_AMO_ContentDefinition_754644741.45" hidden="1">"'lt;UseMacroFunction&amp;amp;gt;False&amp;amp;lt;/UseMacroFunction&amp;amp;gt;&amp;amp;lt;Not&amp;amp;gt;False&amp;amp;lt;/Not&amp;amp;gt;&amp;amp;lt;Label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/&amp;amp;gt;&amp;amp;lt;RightHandSide&amp;amp;gt;&amp;amp;lt;RightHandSideNumType&amp;amp;gt;NONE&amp;amp;lt;/RightHandSideNumType&amp;amp;gt;&amp;amp;lt;Right'"</definedName>
    <definedName name="_AMO_ContentDefinition_754644741.46" hidden="1">"'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/&amp;amp;'"</definedName>
    <definedName name="_AMO_ContentDefinition_754644741.47" hidden="1">"'gt;&amp;amp;lt;IsSubquery&amp;amp;gt;False&amp;amp;lt;/IsSubquery&amp;amp;gt;&amp;amp;lt;SubqueryTemplateName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/&amp;amp;gt;&amp;amp;lt;/RHSItem&amp;amp;gt;&amp;amp;lt;/RightHandSideItems&amp;amp;gt;&amp;amp;lt;/RightHandSide&amp;amp;gt;&amp;amp;lt;IsCaseSensitive&amp;amp;gt;True&amp;amp;lt;/IsCaseSensitive&amp;amp'"</definedName>
    <definedName name="_AMO_ContentDefinition_754644741.48" hidden="1">"';gt;&amp;amp;lt;/Node&amp;amp;gt;&amp;amp;lt;/SiblingLink&amp;amp;gt;&amp;amp;lt;Operator&amp;amp;gt;NOT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/&amp;amp;g'"</definedName>
    <definedName name="_AMO_ContentDefinition_754644741.49" hidden="1">"'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True'"</definedName>
    <definedName name="_AMO_ContentDefinition_754644741.5" hidden="1">"' Capital Expenditure&amp;quot; Filter=&amp;quot;EN_Name NOT IS MISSING AND Enterprise_Nbr NOT IS MISSING AND Province NOT IS MISSING AND Amount_Revised NOT IS MISSING AND Actual_capital NOT IS MISSING AND REPORT_CODE NOT IS MISSING AND Report_Desc IN &amp;amp;#xD'"</definedName>
    <definedName name="_AMO_ContentDefinition_754644741.50" hidden="1">"'&amp;amp;lt;/AddQuotes&amp;amp;gt;&amp;amp;lt;DateFormat&amp;amp;gt;None&amp;amp;lt;/DateFormat&amp;amp;gt;&amp;amp;lt;RightHandSideExpression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/&amp;amp;gt;&amp;amp;lt;/RHSItem&amp;amp;gt;&amp;amp;lt'"</definedName>
    <definedName name="_AMO_ContentDefinition_754644741.51" hidden="1">"';/RightHandSideItems&amp;amp;gt;&amp;amp;lt;/RightHandSide&amp;amp;gt;&amp;amp;lt;IsCaseSensitive&amp;amp;gt;True&amp;amp;lt;/IsCaseSensitive&amp;amp;gt;&amp;amp;lt;/Node&amp;amp;gt;&amp;amp;lt;/SiblingLink&amp;amp;gt;&amp;amp;lt;Operator&amp;amp;gt;NOT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MISSING&amp;amp;lt;/Operator&amp;amp;gt;&amp;amp;lt;UseMac'"</definedName>
    <definedName name="_AMO_ContentDefinition_754644741.52" hidden="1">"'roFunction&amp;amp;gt;False&amp;amp;lt;/UseMacroFunction&amp;amp;gt;&amp;amp;lt;Not&amp;amp;gt;False&amp;amp;lt;/Not&amp;amp;gt;&amp;amp;lt;Label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/&amp;amp;gt;&amp;amp;lt;RightHandSide&amp;amp;gt;&amp;amp;lt;RightHandSideNumType&amp;amp;gt;NONE&amp;amp;lt;/RightHandSideNumType&amp;amp;gt;&amp;amp;lt;RightHandSideI'"</definedName>
    <definedName name="_AMO_ContentDefinition_754644741.53" hidden="1">"'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/&amp;amp;gt;&amp;amp;l'"</definedName>
    <definedName name="_AMO_ContentDefinition_754644741.54" hidden="1">"'t;IsSubquery&amp;amp;gt;False&amp;amp;lt;/IsSubquery&amp;amp;gt;&amp;amp;lt;SubqueryTemplateName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/&amp;amp;gt;&amp;amp;lt;/RHSItem&amp;amp;gt;&amp;amp;lt;/RightHandSideItems&amp;amp;gt;&amp;amp;lt;/RightHandSide&amp;amp;gt;&amp;amp;lt;IsCaseSensitive&amp;amp;gt;True&amp;amp;lt;/IsCaseSensitive&amp;amp;gt;&amp;amp;'"</definedName>
    <definedName name="_AMO_ContentDefinition_754644741.55" hidden="1">"'lt;/TreeRoot&amp;amp;gt;&amp;amp;lt;/FilterTree&amp;amp;gt;&amp;quot;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&amp;amp;lt;Name&amp;amp;gt;P9101_2019&amp;amp;lt;/Name&amp;amp;gt;&amp;amp;'"</definedName>
    <definedName name="_AMO_ContentDefinition_754644741.56" hidden="1">"'#xD;&amp;amp;#xA;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&amp;amp;lt;Factory&amp;amp;gt;SAS.EG.SDS.Model.Creator&amp;amp;lt;/Factory&amp;amp;gt;&amp;amp;#xD;&amp;am'"</definedName>
    <definedName name="_AMO_ContentDefinition_754644741.57" hidden="1">"'p;#xA;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Expenditure&amp;amp;lt;/Library&amp;amp;gt;&amp;amp;#'"</definedName>
    <definedName name="_AMO_ContentDefinition_754644741.58" hidden="1">"'xD;&amp;amp;#xA;&amp;amp;lt;/DNA&amp;amp;gt;&amp;quot;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v=""Fals'"</definedName>
    <definedName name="_AMO_ContentDefinition_754644741.59" hidden="1">"'e""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n=""main.srx"" '"</definedName>
    <definedName name="_AMO_ContentDefinition_754644741.6" hidden="1">"';&amp;amp;#xA;(&amp;amp;#xD;&amp;amp;#xA;'Total capital expenditure by the public sector',&amp;amp;#xD;&amp;amp;#xA;'Total capital expenditure on land and existing buildings',&amp;amp;#xD;&amp;amp;#xA;'Total capital expenditure on leased assets and investment property',&amp;amp;#xD;'"</definedName>
    <definedName name="_AMO_ContentDefinition_754644741.60" hidden="1">"'v=""0"" /&gt;_x000D_
  &lt;ExcelXMLOptions AdjColWidths=""True"" RowOpt=""InsertEntire"" ColOpt=""InsertEntire"" /&gt;_x000D_
&lt;/ContentDefinition&gt;'"</definedName>
    <definedName name="_AMO_ContentDefinition_754644741.7" hidden="1">"'&amp;amp;#xA;'Total capital expenditure on new construction works',&amp;amp;#xD;&amp;amp;#xA;'Total capital expenditure on other fixed assets',&amp;amp;#xD;&amp;amp;#xA;'Total capital expenditure on plant, machinery and equipment',&amp;amp;#xD;&amp;amp;#xA;'Total capital expendi'"</definedName>
    <definedName name="_AMO_ContentDefinition_754644741.8" hidden="1">"'ture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encoding=&amp;amp;quot;utf-16&amp;amp;quot;?&amp;amp;gt;&amp;amp;lt;FilterTree&amp;amp;gt;&amp;amp;lt;TreeRoot&amp;amp;gt;&amp;amp;lt;ID&amp;amp;gt;bf6bab32-0d3f-4bc1-bb46-e'"</definedName>
    <definedName name="_AMO_ContentDefinition_754644741.9" hidden="1">"'bc7c82d9662&amp;amp;lt;/ID&amp;amp;gt;&amp;amp;lt;FilterType&amp;amp;gt;COLUMN&amp;amp;lt;/FilterType&amp;amp;gt;&amp;amp;lt;TableID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/&amp;amp;gt;&amp;amp;lt;ColumnName&amp;amp;gt;EN_Name&amp;amp;lt;/ColumnName&amp;amp;gt;&amp;amp;lt;ColumnType&amp;amp;gt;Character&amp;amp;lt;/ColumnType&amp;amp;gt;&amp;amp;lt;GroupLe'"</definedName>
    <definedName name="_AMO_ContentDefinition_935598391" hidden="1">"'Partitions:61'"</definedName>
    <definedName name="_AMO_ContentDefinition_935598391.0" hidden="1">"'&lt;ContentDefinition name=""Summary Tables"" rsid=""935598391"" type=""Task"" format=""ReportXml"" imgfmt=""ActiveX"" created=""08/19/2020 09:30:55"" modifed=""09/30/2020 02:15:08"" user=""Simon Kgomo"" apply=""False"" css=""C:\Program Files\SASHome\SAS'"</definedName>
    <definedName name="_AMO_ContentDefinition_935598391.1" hidden="1">"'AddinforMicrosoftOffice\7.1\Styles\AMODefault.css"" range=""Summary_Tables_3"" auto=""False"" xTime=""00:00:05.6752015"" rTime=""00:00:00.5600022"" bgnew=""False"" nFmt=""False"" grphSet=""True"" imgY=""0"" imgX=""0"" redirect=""False""&gt;_x000D_
  &lt;files&gt;C:\'"</definedName>
    <definedName name="_AMO_ContentDefinition_935598391.10" hidden="1">"'vel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&amp;amp;lt'"</definedName>
    <definedName name="_AMO_ContentDefinition_935598391.11" hidden="1">"';TableID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/&amp;amp;gt;&amp;amp;lt;SiblingLink&amp;amp;gt;&amp;amp;lt;LinkType&amp;amp;gt;AND&amp;amp;lt;/LinkType&amp;amp;'"</definedName>
    <definedName name="_AMO_ContentDefinition_935598391.12" hidden="1">"'gt;&amp;amp;lt;Node&amp;amp;gt;&amp;amp;lt;ID&amp;amp;gt;16036b5b-df1a-4650-b772-2b3861725e7d&amp;amp;lt;/ID&amp;amp;gt;&amp;amp;lt;FilterType&amp;amp;gt;COLUMN&amp;amp;lt;/FilterType&amp;amp;gt;&amp;amp;lt;TableID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/&amp;amp;gt;&amp;amp;lt;ColumnName&amp;amp;gt;Province&amp;amp;lt;/ColumnName&amp;amp;gt;&amp;amp;lt;Co'"</definedName>
    <definedName name="_AMO_ContentDefinition_935598391.13" hidden="1">"'lumnType&amp;amp;gt;Character&amp;amp;lt;/ColumnType&amp;amp;gt;&amp;amp;lt;GroupLevel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/&amp;amp;gt;&amp;amp;lt;SiblingLink&amp;amp;gt;&amp;amp;lt;LinkType&amp;amp;gt;AND&amp;amp;lt;/LinkType&amp;amp;gt;&amp;amp;lt;Node&amp;amp;gt;&amp;amp;lt;ID&amp;amp;gt;5d788ec7-7375-42d1-ac64-9fe93b442f45&amp;amp;lt;/ID&amp;amp;gt'"</definedName>
    <definedName name="_AMO_ContentDefinition_935598391.14" hidden="1">"';&amp;amp;lt;FilterType&amp;amp;gt;COLUMN&amp;amp;lt;/FilterType&amp;amp;gt;&amp;amp;lt;TableID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/&amp;amp;gt;&amp;amp;lt;Sib'"</definedName>
    <definedName name="_AMO_ContentDefinition_935598391.15" hidden="1">"'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/&amp;amp;gt;&amp;amp;l'"</definedName>
    <definedName name="_AMO_ContentDefinition_935598391.16" hidden="1">"'t;ColumnName&amp;amp;gt;Actual_capital&amp;amp;lt;/ColumnName&amp;amp;gt;&amp;amp;lt;ColumnType&amp;amp;gt;Numeric&amp;amp;lt;/ColumnType&amp;amp;gt;&amp;amp;lt;GroupLevel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/&amp;amp;gt;&amp;amp;lt;SiblingLink&amp;amp;gt;&amp;amp;lt;LinkType&amp;amp;gt;AND&amp;amp;lt;/LinkType&amp;amp;gt;&amp;amp;lt;Node&amp;amp;gt;&amp;am'"</definedName>
    <definedName name="_AMO_ContentDefinition_935598391.17" hidden="1">"'p;lt;ID&amp;amp;gt;64deb789-a855-44ae-b50b-a5d17a3ffa5b&amp;amp;lt;/ID&amp;amp;gt;&amp;amp;lt;FilterType&amp;amp;gt;COLUMN&amp;amp;lt;/FilterType&amp;amp;gt;&amp;amp;lt;TableID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/&amp;amp;gt;&amp;amp;lt;ColumnName&amp;amp;gt;REPORT_CODE&amp;amp;lt;/ColumnName&amp;amp;gt;&amp;amp;lt;ColumnType&amp;amp;gt;Numeric'"</definedName>
    <definedName name="_AMO_ContentDefinition_935598391.18" hidden="1">"'&amp;amp;lt;/ColumnType&amp;amp;gt;&amp;amp;lt;GroupLevel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/&amp;amp;gt;&amp;amp;lt;SiblingLink&amp;amp;gt;&amp;amp;lt;LinkType&amp;amp;gt;AND&amp;amp;lt;/LinkType&amp;amp;gt;&amp;amp;lt;Node&amp;amp;gt;&amp;amp;lt;ID&amp;amp;gt;d689841d-2910-4376-9e4b-037dcb765cdd&amp;amp;lt;/ID&amp;amp;gt;&amp;amp;lt;FilterType&amp;amp;g'"</definedName>
    <definedName name="_AMO_ContentDefinition_935598391.19" hidden="1">"'t;COLUMN&amp;amp;lt;/FilterType&amp;amp;gt;&amp;amp;lt;TableID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/&amp;amp;gt;&amp;amp;lt;Operator&amp;amp;gt;IN&amp;amp;lt;/Op'"</definedName>
    <definedName name="_AMO_ContentDefinition_935598391.2" hidden="1">"'Users\simonkg\Documents\My SAS Files\Add-In for Microsoft Office\_SOA_Summary_Tables_698509669\main.srx&lt;/files&gt;_x000D_
  &lt;parents /&gt;_x000D_
  &lt;children /&gt;_x000D_
  &lt;param n=""AMO_Version"" v=""7.1"" /&gt;_x000D_
  &lt;param n=""DisplayName"" v=""Summary Tables"" /&gt;_x000D_
  &lt;param n=""D'"</definedName>
    <definedName name="_AMO_ContentDefinition_935598391.20" hidden="1">"'erator&amp;amp;gt;&amp;amp;lt;UseMacroFunction&amp;amp;gt;False&amp;amp;lt;/UseMacroFunction&amp;amp;gt;&amp;amp;lt;Not&amp;amp;gt;False&amp;amp;lt;/Not&amp;amp;gt;&amp;amp;lt;Label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/&amp;amp;gt;&amp;amp;lt;RightHandSide&amp;amp;gt;&amp;amp;lt;RightHandSideNumType&amp;amp;gt;LIST&amp;amp;lt;/RightHandSideNumType&amp;a'"</definedName>
    <definedName name="_AMO_ContentDefinition_935598391.21" hidden="1">"'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'"</definedName>
    <definedName name="_AMO_ContentDefinition_935598391.22" hidden="1">"'deExpression&amp;amp;gt;Total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/&amp;amp;gt;&amp;amp;lt;/RHSItem&amp;amp;gt;&amp;amp;lt;RHSItem&amp;amp;gt;&amp;a'"</definedName>
    <definedName name="_AMO_ContentDefinition_935598391.23" hidden="1">"'mp;lt;RHSType&amp;amp;gt;EXPRESSION&amp;amp;lt;/RHSType&amp;amp;gt;&amp;amp;lt;AddQuotes&amp;amp;gt;True&amp;amp;lt;/AddQuotes&amp;amp;gt;&amp;amp;lt;DateFormat&amp;amp;gt;None&amp;amp;lt;/DateFormat&amp;amp;gt;&amp;amp;lt;RightHandSideExpression&amp;amp;gt;Total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existin'"</definedName>
    <definedName name="_AMO_ContentDefinition_935598391.24" hidden="1">"'g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/&amp;amp;gt;&amp;amp;lt;/RHSItem&amp;amp;gt;&amp;amp;lt;RHSItem&amp;amp;gt;&amp;amp;lt;RHSType&amp;amp;gt;EXPRESSION&amp;amp;lt;/RHSType&amp;amp;gt;'"</definedName>
    <definedName name="_AMO_ContentDefinition_935598391.25" hidden="1">"'&amp;amp;lt;AddQuotes&amp;amp;gt;True&amp;amp;lt;/AddQuotes&amp;amp;gt;&amp;amp;lt;DateFormat&amp;amp;gt;None&amp;amp;lt;/DateFormat&amp;amp;gt;&amp;amp;lt;RightHandSideExpression&amp;amp;gt;Total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property&amp;amp;lt;/RightHandSideExpression&amp;a'"</definedName>
    <definedName name="_AMO_ContentDefinition_935598391.26" hidden="1">"'mp;gt;&amp;amp;lt;IsSubquery&amp;amp;gt;False&amp;amp;lt;/IsSubquery&amp;amp;gt;&amp;amp;lt;SubqueryTemplateName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/&amp;amp;gt;&amp;amp;lt;/RHSItem&amp;amp;gt;&amp;amp;lt;RHSItem&amp;amp;gt;&amp;amp;lt;RHSType&amp;amp;gt;EXPRESSION&amp;amp;lt;/RHSType&amp;amp;gt;&amp;amp;lt;AddQuotes&amp;amp;gt;True&amp;amp;lt;/AddQuot'"</definedName>
    <definedName name="_AMO_ContentDefinition_935598391.27" hidden="1">"'es&amp;amp;gt;&amp;amp;lt;DateFormat&amp;amp;gt;None&amp;amp;lt;/DateFormat&amp;amp;gt;&amp;amp;lt;RightHandSideExpression&amp;amp;gt;Total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works&amp;amp;lt;/RightHandSideExpression&amp;amp;gt;&amp;amp;lt;IsSubquery&amp;amp;gt;False&amp;amp;lt;/IsSubquery&amp;amp'"</definedName>
    <definedName name="_AMO_ContentDefinition_935598391.28" hidden="1">"';gt;&amp;amp;lt;SubqueryTemplateName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Format&amp;'"</definedName>
    <definedName name="_AMO_ContentDefinition_935598391.29" hidden="1">"'amp;gt;&amp;amp;lt;RightHandSideExpression&amp;amp;gt;Total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/&amp;amp;gt;&amp;amp;lt;/RHSItem&amp;amp;g'"</definedName>
    <definedName name="_AMO_ContentDefinition_935598391.3" hidden="1">"'isplayType""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n=""UseDataConstrain'"</definedName>
    <definedName name="_AMO_ContentDefinition_935598391.30" hidden="1">"'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expe'"</definedName>
    <definedName name="_AMO_ContentDefinition_935598391.31" hidden="1">"'nditure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/&amp;amp;gt;&amp;amp;lt;/RHSItem&amp;amp;gt;&amp;amp;lt;RHSItem&amp;amp;gt;&amp;amp;lt;RHSType&amp;amp;gt;EXPR'"</definedName>
    <definedName name="_AMO_ContentDefinition_935598391.32" hidden="1">"'ESSION&amp;amp;lt;/RHSType&amp;amp;gt;&amp;amp;lt;AddQuotes&amp;amp;gt;True&amp;amp;lt;/AddQuotes&amp;amp;gt;&amp;amp;lt;DateFormat&amp;amp;gt;None&amp;amp;lt;/DateFormat&amp;amp;gt;&amp;amp;lt;RightHandSideExpression&amp;amp;gt;Total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equipment&amp;amp;lt;/RightHandSide'"</definedName>
    <definedName name="_AMO_ContentDefinition_935598391.33" hidden="1">"'Expression&amp;amp;gt;&amp;amp;lt;IsSubquery&amp;amp;gt;False&amp;amp;lt;/IsSubquery&amp;amp;gt;&amp;amp;lt;SubqueryTemplateName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/&amp;amp;gt;&amp;amp;lt;/RHSItem&amp;amp;gt;&amp;amp;lt;/RightHandSideItems&amp;amp;gt;&amp;amp;lt;/RightHandSide&amp;amp;gt;&amp;amp;lt;IsCaseSensitive&amp;amp;gt;True&amp;amp;lt;/IsCa'"</definedName>
    <definedName name="_AMO_ContentDefinition_935598391.34" hidden="1">"'seSensitive&amp;amp;gt;&amp;amp;lt;/Node&amp;amp;gt;&amp;amp;lt;/SiblingLink&amp;amp;gt;&amp;amp;lt;Operator&amp;amp;gt;NOT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MISSING&amp;amp;lt;/Operator&amp;amp;gt;&amp;amp;lt;UseMacroFunction&amp;amp;gt;False&amp;amp;lt;/UseMacroFunction&amp;amp;gt;&amp;amp;lt;Not&amp;amp;gt;False&amp;amp;lt;/Not&amp;amp;gt;&amp;amp;l'"</definedName>
    <definedName name="_AMO_ContentDefinition_935598391.35" hidden="1">"'t;Label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'"</definedName>
    <definedName name="_AMO_ContentDefinition_935598391.36" hidden="1">"'tes&amp;amp;gt;False&amp;amp;lt;/AddQuotes&amp;amp;gt;&amp;amp;lt;DateFormat&amp;amp;gt;None&amp;amp;lt;/DateFormat&amp;amp;gt;&amp;amp;lt;RightHandSideExpression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/&amp;amp;gt;&amp;amp;lt;/RHSIte'"</definedName>
    <definedName name="_AMO_ContentDefinition_935598391.37" hidden="1">"'m&amp;amp;gt;&amp;amp;lt;/RightHandSideItems&amp;amp;gt;&amp;amp;lt;/RightHandSide&amp;amp;gt;&amp;amp;lt;IsCaseSensitive&amp;amp;gt;True&amp;amp;lt;/IsCaseSensitive&amp;amp;gt;&amp;amp;lt;/Node&amp;amp;gt;&amp;amp;lt;/SiblingLink&amp;amp;gt;&amp;amp;lt;Operator&amp;amp;gt;NOT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MISSING&amp;amp;lt;/Operator&amp;amp;g'"</definedName>
    <definedName name="_AMO_ContentDefinition_935598391.38" hidden="1">"'t;&amp;amp;lt;UseMacroFunction&amp;amp;gt;False&amp;amp;lt;/UseMacroFunction&amp;amp;gt;&amp;amp;lt;Not&amp;amp;gt;False&amp;amp;lt;/Not&amp;amp;gt;&amp;amp;lt;Label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/&amp;amp;gt;&amp;amp;lt;RightHandSide&amp;amp;gt;&amp;amp;lt;RightHandSideNumType&amp;amp;gt;NONE&amp;amp;lt;/RightHandSideNumType&amp;amp;gt;&amp;amp;l'"</definedName>
    <definedName name="_AMO_ContentDefinition_935598391.39" hidden="1">"'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pressio'"</definedName>
    <definedName name="_AMO_ContentDefinition_935598391.4" hidden="1">"'ts""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Libname=&amp;quot;LG:'"</definedName>
    <definedName name="_AMO_ContentDefinition_935598391.40" hidden="1">"'n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/&amp;amp;gt;&amp;amp;lt;/RHSItem&amp;amp;gt;&amp;amp;lt;/RightHandSideItems&amp;amp;gt;&amp;amp;lt;/RightHandSide&amp;amp;gt;&amp;amp;lt;IsCaseSensitive&amp;amp;gt;True&amp;amp;lt;/IsCaseSensi'"</definedName>
    <definedName name="_AMO_ContentDefinition_935598391.41" hidden="1">"'tive&amp;amp;gt;&amp;amp;lt;/Node&amp;amp;gt;&amp;amp;lt;/SiblingLink&amp;amp;gt;&amp;amp;lt;Operator&amp;amp;gt;NOT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MISSING&amp;amp;lt;/Operator&amp;amp;gt;&amp;amp;lt;UseMacroFunction&amp;amp;gt;False&amp;amp;lt;/UseMacroFunction&amp;amp;gt;&amp;amp;lt;Not&amp;amp;gt;False&amp;amp;lt;/Not&amp;amp;gt;&amp;amp;lt;Label'"</definedName>
    <definedName name="_AMO_ContentDefinition_935598391.42" hidden="1">"'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'"</definedName>
    <definedName name="_AMO_ContentDefinition_935598391.43" hidden="1">"';gt;False&amp;amp;lt;/AddQuotes&amp;amp;gt;&amp;amp;lt;DateFormat&amp;amp;gt;None&amp;amp;lt;/DateFormat&amp;amp;gt;&amp;amp;lt;RightHandSideExpression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/&amp;amp;gt;&amp;amp;lt;/RHSItem&amp;amp;g'"</definedName>
    <definedName name="_AMO_ContentDefinition_935598391.44" hidden="1">"'t;&amp;amp;lt;/RightHandSideItems&amp;amp;gt;&amp;amp;lt;/RightHandSide&amp;amp;gt;&amp;amp;lt;IsCaseSensitive&amp;amp;gt;True&amp;amp;lt;/IsCaseSensitive&amp;amp;gt;&amp;amp;lt;/Node&amp;amp;gt;&amp;amp;lt;/SiblingLink&amp;amp;gt;&amp;amp;lt;Operator&amp;amp;gt;NOT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MISSING&amp;amp;lt;/Operator&amp;amp;gt;&amp;amp;'"</definedName>
    <definedName name="_AMO_ContentDefinition_935598391.45" hidden="1">"'lt;UseMacroFunction&amp;amp;gt;False&amp;amp;lt;/UseMacroFunction&amp;amp;gt;&amp;amp;lt;Not&amp;amp;gt;False&amp;amp;lt;/Not&amp;amp;gt;&amp;amp;lt;Label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/&amp;amp;gt;&amp;amp;lt;RightHandSide&amp;amp;gt;&amp;amp;lt;RightHandSideNumType&amp;amp;gt;NONE&amp;amp;lt;/RightHandSideNumType&amp;amp;gt;&amp;amp;lt;Right'"</definedName>
    <definedName name="_AMO_ContentDefinition_935598391.46" hidden="1">"'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/&amp;amp;'"</definedName>
    <definedName name="_AMO_ContentDefinition_935598391.47" hidden="1">"'gt;&amp;amp;lt;IsSubquery&amp;amp;gt;False&amp;amp;lt;/IsSubquery&amp;amp;gt;&amp;amp;lt;SubqueryTemplateName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/&amp;amp;gt;&amp;amp;lt;/RHSItem&amp;amp;gt;&amp;amp;lt;/RightHandSideItems&amp;amp;gt;&amp;amp;lt;/RightHandSide&amp;amp;gt;&amp;amp;lt;IsCaseSensitive&amp;amp;gt;True&amp;amp;lt;/IsCaseSensitive&amp;amp'"</definedName>
    <definedName name="_AMO_ContentDefinition_935598391.48" hidden="1">"';gt;&amp;amp;lt;/Node&amp;amp;gt;&amp;amp;lt;/SiblingLink&amp;amp;gt;&amp;amp;lt;Operator&amp;amp;gt;NOT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/&amp;amp;g'"</definedName>
    <definedName name="_AMO_ContentDefinition_935598391.49" hidden="1">"'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gt;True'"</definedName>
    <definedName name="_AMO_ContentDefinition_935598391.5" hidden="1">"' Capital Expenditure&amp;quot; Filter=&amp;quot;EN_Name NOT IS MISSING AND Enterprise_Nbr NOT IS MISSING AND Province NOT IS MISSING AND Amount_Revised NOT IS MISSING AND Actual_capital NOT IS MISSING AND REPORT_CODE NOT IS MISSING AND Report_Desc IN &amp;amp;#xD'"</definedName>
    <definedName name="_AMO_ContentDefinition_935598391.50" hidden="1">"'&amp;amp;lt;/AddQuotes&amp;amp;gt;&amp;amp;lt;DateFormat&amp;amp;gt;None&amp;amp;lt;/DateFormat&amp;amp;gt;&amp;amp;lt;RightHandSideExpression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/&amp;amp;gt;&amp;amp;lt;/RHSItem&amp;amp;gt;&amp;amp;lt'"</definedName>
    <definedName name="_AMO_ContentDefinition_935598391.51" hidden="1">"';/RightHandSideItems&amp;amp;gt;&amp;amp;lt;/RightHandSide&amp;amp;gt;&amp;amp;lt;IsCaseSensitive&amp;amp;gt;True&amp;amp;lt;/IsCaseSensitive&amp;amp;gt;&amp;amp;lt;/Node&amp;amp;gt;&amp;amp;lt;/SiblingLink&amp;amp;gt;&amp;amp;lt;Operator&amp;amp;gt;NOT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MISSING&amp;amp;lt;/Operator&amp;amp;gt;&amp;amp;lt;UseMac'"</definedName>
    <definedName name="_AMO_ContentDefinition_935598391.52" hidden="1">"'roFunction&amp;amp;gt;False&amp;amp;lt;/UseMacroFunction&amp;amp;gt;&amp;amp;lt;Not&amp;amp;gt;False&amp;amp;lt;/Not&amp;amp;gt;&amp;amp;lt;Label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/&amp;amp;gt;&amp;amp;lt;RightHandSide&amp;amp;gt;&amp;amp;lt;RightHandSideNumType&amp;amp;gt;NONE&amp;amp;lt;/RightHandSideNumType&amp;amp;gt;&amp;amp;lt;RightHandSideI'"</definedName>
    <definedName name="_AMO_ContentDefinition_935598391.53" hidden="1">"'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/&amp;amp;gt;&amp;amp;l'"</definedName>
    <definedName name="_AMO_ContentDefinition_935598391.54" hidden="1">"'t;IsSubquery&amp;amp;gt;False&amp;amp;lt;/IsSubquery&amp;amp;gt;&amp;amp;lt;SubqueryTemplateName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/&amp;amp;gt;&amp;amp;lt;/RHSItem&amp;amp;gt;&amp;amp;lt;/RightHandSideItems&amp;amp;gt;&amp;amp;lt;/RightHandSide&amp;amp;gt;&amp;amp;lt;IsCaseSensitive&amp;amp;gt;True&amp;amp;lt;/IsCaseSensitive&amp;amp;gt;&amp;amp;'"</definedName>
    <definedName name="_AMO_ContentDefinition_935598391.55" hidden="1">"'lt;/TreeRoot&amp;amp;gt;&amp;amp;lt;/FilterTree&amp;amp;gt;&amp;quot;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&amp;amp;lt;Name&amp;amp;gt;P9101_2019&amp;amp;lt;/Name&amp;amp;gt;&amp;amp;'"</definedName>
    <definedName name="_AMO_ContentDefinition_935598391.56" hidden="1">"'#xD;&amp;amp;#xA;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&amp;amp;lt;Factory&amp;amp;gt;SAS.EG.SDS.Model.Creator&amp;amp;lt;/Factory&amp;amp;gt;&amp;amp;#xD;&amp;am'"</definedName>
    <definedName name="_AMO_ContentDefinition_935598391.57" hidden="1">"'p;#xA;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Expenditure&amp;amp;lt;/Library&amp;amp;gt;&amp;amp;#'"</definedName>
    <definedName name="_AMO_ContentDefinition_935598391.58" hidden="1">"'xD;&amp;amp;#xA;&amp;amp;lt;/DNA&amp;amp;gt;&amp;quot;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v=""Fals'"</definedName>
    <definedName name="_AMO_ContentDefinition_935598391.59" hidden="1">"'e"" /&gt;_x000D_
  &lt;param n=""UnselectedIds"" v="""" /&gt;_x000D_
  &lt;param n=""_ROM_Version_"" v=""1.3"" /&gt;_x000D_
  &lt;param n=""_ROM_Application_"" v=""ODS"" /&gt;_x000D_
  &lt;param n=""_ROM_AppVersion_"" v=""9.4"" /&gt;_x000D_
  &lt;param n=""maxReportCols"" v=""16"" /&gt;_x000D_
  &lt;fids n=""main.srx"" '"</definedName>
    <definedName name="_AMO_ContentDefinition_935598391.6" hidden="1">"';&amp;amp;#xA;(&amp;amp;#xD;&amp;amp;#xA;'Total capital expenditure by the public sector',&amp;amp;#xD;&amp;amp;#xA;'Total capital expenditure on land and existing buildings',&amp;amp;#xD;&amp;amp;#xA;'Total capital expenditure on leased assets and investment property',&amp;amp;#xD;'"</definedName>
    <definedName name="_AMO_ContentDefinition_935598391.60" hidden="1">"'v=""0"" /&gt;_x000D_
  &lt;ExcelXMLOptions AdjColWidths=""False"" RowOpt=""InsertEntire"" ColOpt=""InsertEntire"" /&gt;_x000D_
&lt;/ContentDefinition&gt;'"</definedName>
    <definedName name="_AMO_ContentDefinition_935598391.7" hidden="1">"'&amp;amp;#xA;'Total capital expenditure on new construction works',&amp;amp;#xD;&amp;amp;#xA;'Total capital expenditure on other fixed assets',&amp;amp;#xD;&amp;amp;#xA;'Total capital expenditure on plant, machinery and equipment',&amp;amp;#xD;&amp;amp;#xA;'Total capital expendi'"</definedName>
    <definedName name="_AMO_ContentDefinition_935598391.8" hidden="1">"'ture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encoding=&amp;amp;quot;utf-16&amp;amp;quot;?&amp;amp;gt;&amp;amp;lt;FilterTree&amp;amp;gt;&amp;amp;lt;TreeRoot&amp;amp;gt;&amp;amp;lt;ID&amp;amp;gt;bf6bab32-0d3f-4bc1-bb46-e'"</definedName>
    <definedName name="_AMO_ContentDefinition_935598391.9" hidden="1">"'bc7c82d9662&amp;amp;lt;/ID&amp;amp;gt;&amp;amp;lt;FilterType&amp;amp;gt;COLUMN&amp;amp;lt;/FilterType&amp;amp;gt;&amp;amp;lt;TableID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/&amp;amp;gt;&amp;amp;lt;ColumnName&amp;amp;gt;EN_Name&amp;amp;lt;/ColumnName&amp;amp;gt;&amp;amp;lt;ColumnType&amp;amp;gt;Character&amp;amp;lt;/ColumnType&amp;amp;gt;&amp;amp;lt;GroupLe'"</definedName>
    <definedName name="_AMO_ContentDefinition_978655261" hidden="1">"'Partitions:61'"</definedName>
    <definedName name="_AMO_ContentDefinition_978655261.0" hidden="1">"'&lt;ContentDefinition name=""Summary Tables"" rsid=""978655261"" type=""Task"" format=""ReportXml"" imgfmt=""ActiveX"" created=""08/19/2020 09:30:55"" modifed=""09/30/2020 02:14:36"" user=""Simon Kgomo"" apply=""False"" css=""C:\Program Files\SASHome\SAS'"</definedName>
    <definedName name="_AMO_ContentDefinition_978655261.1" hidden="1">"'AddinforMicrosoftOffice\7.1\Styles\AMODefault.css"" range=""Summary_Tables_2_2_3_2"" auto=""False"" xTime=""00:00:09.2455274"" rTime=""00:00:02.4156882"" bgnew=""False"" nFmt=""False"" grphSet=""True"" imgY=""0"" imgX=""0"" redirect=""False""&gt;_x000D_
  &lt;fil'"</definedName>
    <definedName name="_AMO_ContentDefinition_978655261.10" hidden="1">"'GroupLevel /&amp;amp;gt;&amp;amp;lt;SiblingLink&amp;amp;gt;&amp;amp;lt;LinkType&amp;amp;gt;AND&amp;amp;lt;/LinkType&amp;amp;gt;&amp;amp;lt;Node&amp;amp;gt;&amp;amp;lt;ID&amp;amp;gt;2a562b17-0e75-419e-b44a-34c06fd29974&amp;amp;lt;/ID&amp;amp;gt;&amp;amp;lt;FilterType&amp;amp;gt;COLUMN&amp;amp;lt;/FilterType&amp;amp;gt;'"</definedName>
    <definedName name="_AMO_ContentDefinition_978655261.11" hidden="1">"'&amp;amp;lt;TableID /&amp;amp;gt;&amp;amp;lt;ColumnName&amp;amp;gt;Enterprise_Nbr&amp;amp;lt;/ColumnName&amp;amp;gt;&amp;amp;lt;ColumnType&amp;amp;gt;Character&amp;amp;lt;/ColumnType&amp;amp;gt;&amp;amp;lt;GroupLevel /&amp;amp;gt;&amp;amp;lt;SiblingLink&amp;amp;gt;&amp;amp;lt;LinkType&amp;amp;gt;AND&amp;amp;lt;/LinkTy'"</definedName>
    <definedName name="_AMO_ContentDefinition_978655261.12" hidden="1">"'pe&amp;amp;gt;&amp;amp;lt;Node&amp;amp;gt;&amp;amp;lt;ID&amp;amp;gt;16036b5b-df1a-4650-b772-2b3861725e7d&amp;amp;lt;/ID&amp;amp;gt;&amp;amp;lt;FilterType&amp;amp;gt;COLUMN&amp;amp;lt;/FilterType&amp;amp;gt;&amp;amp;lt;TableID /&amp;amp;gt;&amp;amp;lt;ColumnName&amp;amp;gt;Province&amp;amp;lt;/ColumnName&amp;amp;gt;&amp;am'"</definedName>
    <definedName name="_AMO_ContentDefinition_978655261.13" hidden="1">"'p;lt;ColumnType&amp;amp;gt;Character&amp;amp;lt;/ColumnType&amp;amp;gt;&amp;amp;lt;GroupLevel /&amp;amp;gt;&amp;amp;lt;SiblingLink&amp;amp;gt;&amp;amp;lt;LinkType&amp;amp;gt;AND&amp;amp;lt;/LinkType&amp;amp;gt;&amp;amp;lt;Node&amp;amp;gt;&amp;amp;lt;ID&amp;amp;gt;5d788ec7-7375-42d1-ac64-9fe93b442f45&amp;amp;lt;/ID'"</definedName>
    <definedName name="_AMO_ContentDefinition_978655261.14" hidden="1">"'&amp;amp;gt;&amp;amp;lt;FilterType&amp;amp;gt;COLUMN&amp;amp;lt;/FilterType&amp;amp;gt;&amp;amp;lt;TableID /&amp;amp;gt;&amp;amp;lt;ColumnName&amp;amp;gt;Amount_Revised&amp;amp;lt;/ColumnName&amp;amp;gt;&amp;amp;lt;ColumnType&amp;amp;gt;Numeric&amp;amp;lt;/ColumnType&amp;amp;gt;&amp;amp;lt;GroupLevel /&amp;amp;gt;&amp;amp'"</definedName>
    <definedName name="_AMO_ContentDefinition_978655261.15" hidden="1">"';lt;SiblingLink&amp;amp;gt;&amp;amp;lt;LinkType&amp;amp;gt;AND&amp;amp;lt;/LinkType&amp;amp;gt;&amp;amp;lt;Node&amp;amp;gt;&amp;amp;lt;ID&amp;amp;gt;d55175c0-94c1-4383-9e9c-6d2c9863263d&amp;amp;lt;/ID&amp;amp;gt;&amp;amp;lt;FilterType&amp;amp;gt;COLUMN&amp;amp;lt;/FilterType&amp;amp;gt;&amp;amp;lt;TableID /&amp;amp;gt'"</definedName>
    <definedName name="_AMO_ContentDefinition_978655261.16" hidden="1">"';&amp;amp;lt;ColumnName&amp;amp;gt;Actual_capital&amp;amp;lt;/ColumnName&amp;amp;gt;&amp;amp;lt;ColumnType&amp;amp;gt;Numeric&amp;amp;lt;/ColumnType&amp;amp;gt;&amp;amp;lt;GroupLevel /&amp;amp;gt;&amp;amp;lt;SiblingLink&amp;amp;gt;&amp;amp;lt;LinkType&amp;amp;gt;AND&amp;amp;lt;/LinkType&amp;amp;gt;&amp;amp;lt;Node&amp;amp'"</definedName>
    <definedName name="_AMO_ContentDefinition_978655261.17" hidden="1">"';gt;&amp;amp;lt;ID&amp;amp;gt;64deb789-a855-44ae-b50b-a5d17a3ffa5b&amp;amp;lt;/ID&amp;amp;gt;&amp;amp;lt;FilterType&amp;amp;gt;COLUMN&amp;amp;lt;/FilterType&amp;amp;gt;&amp;amp;lt;TableID /&amp;amp;gt;&amp;amp;lt;ColumnName&amp;amp;gt;REPORT_CODE&amp;amp;lt;/ColumnName&amp;amp;gt;&amp;amp;lt;ColumnType&amp;amp;gt;'"</definedName>
    <definedName name="_AMO_ContentDefinition_978655261.18" hidden="1">"'Numeric&amp;amp;lt;/ColumnType&amp;amp;gt;&amp;amp;lt;GroupLevel /&amp;amp;gt;&amp;amp;lt;SiblingLink&amp;amp;gt;&amp;amp;lt;LinkType&amp;amp;gt;AND&amp;amp;lt;/LinkType&amp;amp;gt;&amp;amp;lt;Node&amp;amp;gt;&amp;amp;lt;ID&amp;amp;gt;d689841d-2910-4376-9e4b-037dcb765cdd&amp;amp;lt;/ID&amp;amp;gt;&amp;amp;lt;FilterTyp'"</definedName>
    <definedName name="_AMO_ContentDefinition_978655261.19" hidden="1">"'e&amp;amp;gt;COLUMN&amp;amp;lt;/FilterType&amp;amp;gt;&amp;amp;lt;TableID /&amp;amp;gt;&amp;amp;lt;ColumnName&amp;amp;gt;Report_Desc&amp;amp;lt;/ColumnName&amp;amp;gt;&amp;amp;lt;ColumnType&amp;amp;gt;Character&amp;amp;lt;/ColumnType&amp;amp;gt;&amp;amp;lt;GroupLevel /&amp;amp;gt;&amp;amp;lt;Operator&amp;amp;gt;IN&amp;amp'"</definedName>
    <definedName name="_AMO_ContentDefinition_978655261.2" hidden="1">"'es&gt;C:\Users\simonkg\Documents\My SAS Files\Add-In for Microsoft Office\_SOA_Summary_Tables_150196220\main.srx&lt;/files&gt;_x000D_
  &lt;parents /&gt;_x000D_
  &lt;children /&gt;_x000D_
  &lt;param n=""AMO_Version"" v=""7.1"" /&gt;_x000D_
  &lt;param n=""DisplayName"" v=""Summary Tables"" /&gt;_x000D_
  &lt;para'"</definedName>
    <definedName name="_AMO_ContentDefinition_978655261.20" hidden="1">"';lt;/Operator&amp;amp;gt;&amp;amp;lt;UseMacroFunction&amp;amp;gt;False&amp;amp;lt;/UseMacroFunction&amp;amp;gt;&amp;amp;lt;Not&amp;amp;gt;False&amp;amp;lt;/Not&amp;amp;gt;&amp;amp;lt;Label /&amp;amp;gt;&amp;amp;lt;RightHandSide&amp;amp;gt;&amp;amp;lt;RightHandSideNumType&amp;amp;gt;LIST&amp;amp;lt;/RightHandSideNu'"</definedName>
    <definedName name="_AMO_ContentDefinition_978655261.21" hidden="1">"'mType&amp;amp;gt;&amp;amp;l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'"</definedName>
    <definedName name="_AMO_ContentDefinition_978655261.22" hidden="1">"'tHandSideExpression&amp;amp;gt;Total capital expenditure by the public sector&amp;amp;lt;/RightHandSideExpression&amp;amp;gt;&amp;amp;lt;IsSubquery&amp;amp;gt;False&amp;amp;lt;/IsSubquery&amp;amp;gt;&amp;amp;lt;SubqueryTemplateName /&amp;amp;gt;&amp;amp;lt;/RHSItem&amp;amp;gt;&amp;amp;lt;RHSItem&amp;am'"</definedName>
    <definedName name="_AMO_ContentDefinition_978655261.23" hidden="1">"'p;gt;&amp;amp;lt;RHSType&amp;amp;gt;EXPRESSION&amp;amp;lt;/RHSType&amp;amp;gt;&amp;amp;lt;AddQuotes&amp;amp;gt;True&amp;amp;lt;/AddQuotes&amp;amp;gt;&amp;amp;lt;DateFormat&amp;amp;gt;None&amp;amp;lt;/DateFormat&amp;amp;gt;&amp;amp;lt;RightHandSideExpression&amp;amp;gt;Total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capital expenditure on land and '"</definedName>
    <definedName name="_AMO_ContentDefinition_978655261.24" hidden="1">"'existing buildings&amp;amp;lt;/RightHandSideExpression&amp;amp;gt;&amp;amp;lt;IsSubquery&amp;amp;gt;False&amp;amp;lt;/IsSubquery&amp;amp;gt;&amp;amp;lt;SubqueryTemplateName /&amp;amp;gt;&amp;amp;lt;/RHSItem&amp;amp;gt;&amp;amp;lt;RHSItem&amp;amp;gt;&amp;amp;lt;RHSType&amp;amp;gt;EXPRESSION&amp;amp;lt;/RHSType&amp;'"</definedName>
    <definedName name="_AMO_ContentDefinition_978655261.25" hidden="1">"'amp;gt;&amp;amp;lt;AddQuotes&amp;amp;gt;True&amp;amp;lt;/AddQuotes&amp;amp;gt;&amp;amp;lt;DateFormat&amp;amp;gt;None&amp;amp;lt;/DateFormat&amp;amp;gt;&amp;amp;lt;RightHandSideExpression&amp;amp;gt;Total capital expenditure on leased assets and investment property&amp;amp;lt;/RightHandSideExpre'"</definedName>
    <definedName name="_AMO_ContentDefinition_978655261.26" hidden="1">"'ssion&amp;amp;gt;&amp;amp;lt;IsSubquery&amp;amp;gt;False&amp;amp;lt;/IsSubquery&amp;amp;gt;&amp;amp;lt;SubqueryTemplateName /&amp;amp;gt;&amp;amp;lt;/RHSItem&amp;amp;gt;&amp;amp;lt;RHSItem&amp;amp;gt;&amp;amp;lt;RHSType&amp;amp;gt;EXPRESSION&amp;amp;lt;/RHSType&amp;amp;gt;&amp;amp;lt;AddQuotes&amp;amp;gt;True&amp;amp;lt;/'"</definedName>
    <definedName name="_AMO_ContentDefinition_978655261.27" hidden="1">"'AddQuotes&amp;amp;gt;&amp;amp;lt;DateFormat&amp;amp;gt;None&amp;amp;lt;/DateFormat&amp;amp;gt;&amp;amp;lt;RightHandSideExpression&amp;amp;gt;Total capital expenditure on new construction works&amp;amp;lt;/RightHandSideExpression&amp;amp;gt;&amp;amp;lt;IsSubquery&amp;amp;gt;False&amp;amp;lt;/IsSubqu'"</definedName>
    <definedName name="_AMO_ContentDefinition_978655261.28" hidden="1">"'ery&amp;amp;gt;&amp;amp;lt;SubqueryTemplateName /&amp;amp;gt;&amp;amp;lt;/RHSItem&amp;amp;gt;&amp;amp;lt;RHSItem&amp;amp;gt;&amp;amp;lt;RHSType&amp;amp;gt;EXPRESSION&amp;amp;lt;/RHSType&amp;amp;gt;&amp;amp;lt;AddQuotes&amp;amp;gt;True&amp;amp;lt;/AddQuotes&amp;amp;gt;&amp;amp;lt;DateFormat&amp;amp;gt;None&amp;amp;lt;/Date'"</definedName>
    <definedName name="_AMO_ContentDefinition_978655261.29" hidden="1">"'Format&amp;amp;gt;&amp;amp;lt;RightHandSideExpression&amp;amp;gt;Total capital expenditure on other fixed assets&amp;amp;lt;/RightHandSideExpression&amp;amp;gt;&amp;amp;lt;IsSubquery&amp;amp;gt;False&amp;amp;lt;/IsSubquery&amp;amp;gt;&amp;amp;lt;SubqueryTemplateName /&amp;amp;gt;&amp;amp;lt;/RHSIte'"</definedName>
    <definedName name="_AMO_ContentDefinition_978655261.3" hidden="1">"'m n=""DisplayType""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n=""UseDataCo'"</definedName>
    <definedName name="_AMO_ContentDefinition_978655261.30" hidden="1">"'m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Total capit'"</definedName>
    <definedName name="_AMO_ContentDefinition_978655261.31" hidden="1">"'al expenditure on plant, machinery and equipment&amp;amp;lt;/RightHandSideExpression&amp;amp;gt;&amp;amp;lt;IsSubquery&amp;amp;gt;False&amp;amp;lt;/IsSubquery&amp;amp;gt;&amp;amp;lt;SubqueryTemplateName /&amp;amp;gt;&amp;amp;lt;/RHSItem&amp;amp;gt;&amp;amp;lt;RHSItem&amp;amp;gt;&amp;amp;lt;RHSType&amp;amp;'"</definedName>
    <definedName name="_AMO_ContentDefinition_978655261.32" hidden="1">"'gt;EXPRESSION&amp;amp;lt;/RHSType&amp;amp;gt;&amp;amp;lt;AddQuotes&amp;amp;gt;True&amp;amp;lt;/AddQuotes&amp;amp;gt;&amp;amp;lt;DateFormat&amp;amp;gt;None&amp;amp;lt;/DateFormat&amp;amp;gt;&amp;amp;lt;RightHandSideExpression&amp;amp;gt;Total capital expenditure on transport equipment&amp;amp;lt;/RightH'"</definedName>
    <definedName name="_AMO_ContentDefinition_978655261.33" hidden="1">"'andSideExpression&amp;amp;gt;&amp;amp;lt;IsSubquery&amp;amp;gt;False&amp;amp;lt;/IsSubquery&amp;amp;gt;&amp;amp;lt;SubqueryTemplateName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/&amp;amp;gt;&amp;amp;lt;/RHSItem&amp;amp;gt;&amp;amp;lt;/RightHandSideItems&amp;amp;gt;&amp;amp;lt;/RightHandSide&amp;amp;gt;&amp;amp;lt;IsCaseSensitive&amp;amp;gt;True&amp;amp;l'"</definedName>
    <definedName name="_AMO_ContentDefinition_978655261.34" hidden="1">"'t;/IsCaseSensitive&amp;amp;gt;&amp;amp;lt;/Node&amp;amp;gt;&amp;amp;lt;/SiblingLink&amp;amp;gt;&amp;amp;lt;Operator&amp;amp;gt;NOT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MISSING&amp;amp;lt;/Operator&amp;amp;gt;&amp;amp;lt;UseMacroFunction&amp;amp;gt;False&amp;amp;lt;/UseMacroFunction&amp;amp;gt;&amp;amp;lt;Not&amp;amp;gt;False&amp;amp;lt;/Not&amp;amp;gt'"</definedName>
    <definedName name="_AMO_ContentDefinition_978655261.35" hidden="1">"';&amp;amp;lt;Label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'"</definedName>
    <definedName name="_AMO_ContentDefinition_978655261.36" hidden="1">"';AddQuotes&amp;amp;gt;False&amp;amp;lt;/AddQuotes&amp;amp;gt;&amp;amp;lt;DateFormat&amp;amp;gt;None&amp;amp;lt;/DateFormat&amp;amp;gt;&amp;amp;lt;RightHandSideExpression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/&amp;amp;gt;&amp;amp;lt;'"</definedName>
    <definedName name="_AMO_ContentDefinition_978655261.37" hidden="1">"'/RHSIte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MISSING&amp;amp;lt;/Operato'"</definedName>
    <definedName name="_AMO_ContentDefinition_978655261.38" hidden="1">"'r&amp;amp;gt;&amp;amp;lt;UseMacroFunction&amp;amp;gt;False&amp;amp;lt;/UseMacroFunction&amp;amp;gt;&amp;amp;lt;Not&amp;amp;gt;False&amp;amp;lt;/Not&amp;amp;gt;&amp;amp;lt;Label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/&amp;amp;gt;&amp;amp;lt;RightHandSide&amp;amp;gt;&amp;amp;lt;RightHandSideNumType&amp;amp;gt;NONE&amp;amp;lt;/RightHandSideNumType&amp;amp;gt'"</definedName>
    <definedName name="_AMO_ContentDefinition_978655261.39" hidden="1">"';&amp;amp;lt;RightHandSideItems&amp;amp;gt;&amp;amp;lt;RHSItem&amp;amp;gt;&amp;amp;lt;RHSType&amp;amp;gt;EXPRESSION&amp;amp;lt;/RHSType&amp;amp;gt;&amp;amp;lt;AddQuotes&amp;amp;gt;False&amp;amp;lt;/AddQuotes&amp;amp;gt;&amp;amp;lt;DateFormat&amp;amp;gt;None&amp;amp;lt;/DateFormat&amp;amp;gt;&amp;amp;lt;RightHandSideEx'"</definedName>
    <definedName name="_AMO_ContentDefinition_978655261.4" hidden="1">"'nstraints""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Libname=&amp;q'"</definedName>
    <definedName name="_AMO_ContentDefinition_978655261.40" hidden="1">"'pression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/&amp;amp;gt;&amp;amp;lt;/RHSItem&amp;amp;gt;&amp;amp;lt;/RightHandSideItems&amp;amp;gt;&amp;amp;lt;/RightHandSide&amp;amp;gt;&amp;amp;lt;IsCaseSensitive&amp;amp;gt;True&amp;amp;lt;/IsCa'"</definedName>
    <definedName name="_AMO_ContentDefinition_978655261.41" hidden="1">"'seSensitive&amp;amp;gt;&amp;amp;lt;/Node&amp;amp;gt;&amp;amp;lt;/SiblingLink&amp;amp;gt;&amp;amp;lt;Operator&amp;amp;gt;NOT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MISSING&amp;amp;lt;/Operator&amp;amp;gt;&amp;amp;lt;UseMacroFunction&amp;amp;gt;False&amp;amp;lt;/UseMacroFunction&amp;amp;gt;&amp;amp;lt;Not&amp;amp;gt;False&amp;amp;lt;/Not&amp;amp;gt;&amp;amp;l'"</definedName>
    <definedName name="_AMO_ContentDefinition_978655261.42" hidden="1">"'t;Label 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'"</definedName>
    <definedName name="_AMO_ContentDefinition_978655261.43" hidden="1">"'tes&amp;amp;gt;False&amp;amp;lt;/AddQuotes&amp;amp;gt;&amp;amp;lt;DateFormat&amp;amp;gt;None&amp;amp;lt;/DateFormat&amp;amp;gt;&amp;amp;lt;RightHandSideExpression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/&amp;amp;gt;&amp;amp;lt;/RHSIte'"</definedName>
    <definedName name="_AMO_ContentDefinition_978655261.44" hidden="1">"'m&amp;amp;gt;&amp;amp;lt;/RightHandSideItems&amp;amp;gt;&amp;amp;lt;/RightHandSide&amp;amp;gt;&amp;amp;lt;IsCaseSensitive&amp;amp;gt;True&amp;amp;lt;/IsCaseSensitive&amp;amp;gt;&amp;amp;lt;/Node&amp;amp;gt;&amp;amp;lt;/SiblingLink&amp;amp;gt;&amp;amp;lt;Operator&amp;amp;gt;NOT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MISSING&amp;amp;lt;/Operator&amp;amp;g'"</definedName>
    <definedName name="_AMO_ContentDefinition_978655261.45" hidden="1">"'t;&amp;amp;lt;UseMacroFunction&amp;amp;gt;False&amp;amp;lt;/UseMacroFunction&amp;amp;gt;&amp;amp;lt;Not&amp;amp;gt;False&amp;amp;lt;/Not&amp;amp;gt;&amp;amp;lt;Label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/&amp;amp;gt;&amp;amp;lt;RightHandSide&amp;amp;gt;&amp;amp;lt;RightHandSideNumType&amp;amp;gt;NONE&amp;amp;lt;/RightHandSideNumType&amp;amp;gt;&amp;amp;l'"</definedName>
    <definedName name="_AMO_ContentDefinition_978655261.46" hidden="1">"'t;RightHa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'"</definedName>
    <definedName name="_AMO_ContentDefinition_978655261.47" hidden="1">"' /&amp;amp;gt;&amp;amp;lt;IsSubquery&amp;amp;gt;False&amp;amp;lt;/IsSubquery&amp;amp;gt;&amp;amp;lt;SubqueryTemplateName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/&amp;amp;gt;&amp;amp;lt;/RHSItem&amp;amp;gt;&amp;amp;lt;/RightHandSideItems&amp;amp;gt;&amp;amp;lt;/RightHandSide&amp;amp;gt;&amp;amp;lt;IsCaseSensitive&amp;amp;gt;True&amp;amp;lt;/IsCaseSensit'"</definedName>
    <definedName name="_AMO_ContentDefinition_978655261.48" hidden="1">"'ive&amp;amp;gt;&amp;amp;lt;/Node&amp;amp;gt;&amp;amp;lt;/SiblingLink&amp;amp;gt;&amp;amp;lt;Operator&amp;amp;gt;NOT IS MISSING&amp;amp;lt;/Operator&amp;amp;gt;&amp;amp;lt;UseMacroFunction&amp;amp;gt;False&amp;amp;lt;/UseMacroFunction&amp;amp;gt;&amp;amp;lt;Not&amp;amp;gt;False&amp;amp;lt;/Not&amp;amp;gt;&amp;amp;lt;Label '"</definedName>
    <definedName name="_AMO_ContentDefinition_978655261.49" hidden="1">"'/&amp;amp;gt;&amp;amp;lt;RightHandSide&amp;amp;gt;&amp;amp;lt;RightHandSideNumType&amp;amp;gt;NONE&amp;amp;lt;/RightHandSideNumType&amp;amp;gt;&amp;amp;lt;RightHandSideItems&amp;amp;gt;&amp;amp;lt;RHSItem&amp;amp;gt;&amp;amp;lt;RHSType&amp;amp;gt;EXPRESSION&amp;amp;lt;/RHSType&amp;amp;gt;&amp;amp;lt;AddQuotes&amp;amp;'"</definedName>
    <definedName name="_AMO_ContentDefinition_978655261.5" hidden="1">"'uot;LG: Capital Expenditure&amp;quot; Filter=&amp;quot;EN_Name NOT IS MISSING AND Enterprise_Nbr NOT IS MISSING AND Province NOT IS MISSING AND Amount_Revised NOT IS MISSING AND Actual_capital NOT IS MISSING AND REPORT_CODE NOT IS MISSING AND Report_Desc IN &amp;'"</definedName>
    <definedName name="_AMO_ContentDefinition_978655261.50" hidden="1">"'gt;True&amp;amp;lt;/AddQuotes&amp;amp;gt;&amp;amp;lt;DateFormat&amp;amp;gt;None&amp;amp;lt;/DateFormat&amp;amp;gt;&amp;amp;lt;RightHandSideExpression /&amp;amp;gt;&amp;amp;lt;IsSubquery&amp;amp;gt;False&amp;amp;lt;/IsSubquery&amp;amp;gt;&amp;amp;lt;SubqueryTemplateName /&amp;amp;gt;&amp;amp;lt;/RHSItem&amp;amp;gt;'"</definedName>
    <definedName name="_AMO_ContentDefinition_978655261.51" hidden="1">"'&amp;amp;lt;/RightHandSideItems&amp;amp;gt;&amp;amp;lt;/RightHandSide&amp;amp;gt;&amp;amp;lt;IsCaseSensitive&amp;amp;gt;True&amp;amp;lt;/IsCaseSensitive&amp;amp;gt;&amp;amp;lt;/Node&amp;amp;gt;&amp;amp;lt;/SiblingLink&amp;amp;gt;&amp;amp;lt;Operator&amp;amp;gt;NOT IS MISSING&amp;amp;lt;/Operator&amp;amp;gt;&amp;amp;lt'"</definedName>
    <definedName name="_AMO_ContentDefinition_978655261.52" hidden="1">"';UseMacroFunction&amp;amp;gt;False&amp;amp;lt;/UseMacroFunction&amp;amp;gt;&amp;amp;lt;Not&amp;amp;gt;False&amp;amp;lt;/Not&amp;amp;gt;&amp;amp;lt;Label /&amp;amp;gt;&amp;amp;lt;RightHandSide&amp;amp;gt;&amp;amp;lt;RightHandSideNumType&amp;amp;gt;NONE&amp;amp;lt;/RightHandSideNumType&amp;amp;gt;&amp;amp;lt;RightHa'"</definedName>
    <definedName name="_AMO_ContentDefinition_978655261.53" hidden="1">"'ndSideItems&amp;amp;gt;&amp;amp;lt;RHSItem&amp;amp;gt;&amp;amp;lt;RHSType&amp;amp;gt;EXPRESSION&amp;amp;lt;/RHSType&amp;amp;gt;&amp;amp;lt;AddQuotes&amp;amp;gt;True&amp;amp;lt;/AddQuotes&amp;amp;gt;&amp;amp;lt;DateFormat&amp;amp;gt;None&amp;amp;lt;/DateFormat&amp;amp;gt;&amp;amp;lt;RightHandSideExpression /&amp;amp;gt'"</definedName>
    <definedName name="_AMO_ContentDefinition_978655261.54" hidden="1">"';&amp;amp;lt;IsSubquery&amp;amp;gt;False&amp;amp;lt;/IsSubquery&amp;amp;gt;&amp;amp;lt;SubqueryTemplateName /&amp;amp;gt;&amp;amp;lt;/RHSItem&amp;amp;gt;&amp;amp;lt;/RightHandSideItems&amp;amp;gt;&amp;amp;lt;/RightHandSide&amp;amp;gt;&amp;amp;lt;IsCaseSensitive&amp;amp;gt;True&amp;amp;lt;/IsCaseSensitive&amp;amp;g'"</definedName>
    <definedName name="_AMO_ContentDefinition_978655261.55" hidden="1">"'t;&amp;amp;lt;/TreeRoot&amp;amp;gt;&amp;amp;lt;/FilterTree&amp;amp;gt;&amp;quot; ColSelFlg=&amp;quot;0&amp;quot; DNA=&amp;quot;&amp;amp;lt;DNA&amp;amp;gt;&amp;amp;#xD;&amp;amp;#xA;  &amp;amp;lt;Type&amp;amp;gt;Dataset&amp;amp;lt;/Type&amp;amp;gt;&amp;amp;#xD;&amp;amp;#xA;  &amp;amp;lt;Name&amp;amp;gt;P9101_2019&amp;amp;lt;/Name&amp;amp;g'"</definedName>
    <definedName name="_AMO_ContentDefinition_978655261.56" hidden="1">"'t;&amp;amp;#xD;&amp;amp;#xA;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&amp;amp;lt;Factory&amp;amp;gt;SAS.EG.SDS.Model.Creator&amp;amp;lt;/Factory&amp;amp;gt;&amp;amp;'"</definedName>
    <definedName name="_AMO_ContentDefinition_978655261.57" hidden="1">"'#xD;&amp;amp;#xA;  &amp;amp;lt;ParentName&amp;amp;gt;LG: Capital Expenditure&amp;amp;lt;/ParentName&amp;amp;gt;&amp;amp;#xD;&amp;amp;#xA;  &amp;amp;lt;Server&amp;amp;gt;SASApp&amp;amp;lt;/Server&amp;amp;gt;&amp;amp;#xD;&amp;amp;#xA;  &amp;amp;lt;Library&amp;amp;gt;LG: Capital Expenditure&amp;amp;lt;/Library&amp;amp;gt'"</definedName>
    <definedName name="_AMO_ContentDefinition_978655261.58" hidden="1">"';&amp;amp;#xD;&amp;amp;#xA;&amp;amp;lt;/DNA&amp;amp;gt;&amp;quot; Name=&amp;quot;P9101_2019&amp;quot; /&amp;gt;"" /&gt;_x000D_
  &lt;param n=""CredKey"" v=""P9101_2019&amp;#x1;SASApp&amp;#x1;LG: Capital Expenditure"" /&gt;_x000D_
  &lt;param n=""ClassName"" v=""SAS.OfficeAddin.Task"" /&gt;_x000D_
  &lt;param n=""XlNative"" '"</definedName>
    <definedName name="_AMO_ContentDefinition_978655261.59" hidden="1">"'v=""False""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v=""15"" /&gt;_x000D_
  &lt;fids n=""ma'"</definedName>
    <definedName name="_AMO_ContentDefinition_978655261.6" hidden="1">"'amp;#xD;&amp;amp;#xA;(&amp;amp;#xD;&amp;amp;#xA;'Total capital expenditure by the public sector',&amp;amp;#xD;&amp;amp;#xA;'Total capital expenditure on land and existing buildings',&amp;amp;#xD;&amp;amp;#xA;'Total capital expenditure on leased assets and investment property',&amp;a'"</definedName>
    <definedName name="_AMO_ContentDefinition_978655261.60" hidden="1">"'in.srx"" v=""0"" /&gt;_x000D_
  &lt;ExcelXMLOptions AdjColWidths=""True"" RowOpt=""InsertEntire"" ColOpt=""InsertEntire"" /&gt;_x000D_
&lt;/ContentDefinition&gt;'"</definedName>
    <definedName name="_AMO_ContentDefinition_978655261.7" hidden="1">"'mp;#xD;&amp;amp;#xA;'Total capital expenditure on new construction works',&amp;amp;#xD;&amp;amp;#xA;'Total capital expenditure on other fixed assets',&amp;amp;#xD;&amp;amp;#xA;'Total capital expenditure on plant, machinery and equipment',&amp;amp;#xD;&amp;amp;#xA;'Total capital '"</definedName>
    <definedName name="_AMO_ContentDefinition_978655261.8" hidden="1">"'expenditure on transport equipment'&amp;amp;#xD;&amp;amp;#xA;)&amp;quot; FilterDS=&amp;quot;&amp;amp;lt;?xml version=&amp;amp;quot;1.0&amp;amp;quot; encoding=&amp;amp;quot;utf-16&amp;amp;quot;?&amp;amp;gt;&amp;amp;lt;FilterTree&amp;amp;gt;&amp;amp;lt;TreeRoot&amp;amp;gt;&amp;amp;lt;ID&amp;amp;gt;bf6bab32-0d3f-4bc1'"</definedName>
    <definedName name="_AMO_ContentDefinition_978655261.9" hidden="1">"'-bb46-ebc7c82d9662&amp;amp;lt;/ID&amp;amp;gt;&amp;amp;lt;FilterType&amp;amp;gt;COLUMN&amp;amp;lt;/FilterType&amp;amp;gt;&amp;amp;lt;TableID /&amp;amp;gt;&amp;amp;lt;ColumnName&amp;amp;gt;EN_Name&amp;amp;lt;/ColumnName&amp;amp;gt;&amp;amp;lt;ColumnType&amp;amp;gt;Character&amp;amp;lt;/ColumnType&amp;amp;gt;&amp;amp;lt;'"</definedName>
    <definedName name="_AMO_ContentLocation_149359419_ROM_F0.SEC2.Tabulate_1.SEC1.BDY.Cross_tabular_summary_report_Table_1" hidden="1">"'Partitions:2'"</definedName>
    <definedName name="_AMO_ContentLocation_149359419_ROM_F0.SEC2.Tabulate_1.SEC1.BDY.Cross_tabular_summary_report_Table_1.0" hidden="1">"'&lt;ContentLocation path=""F0.SEC2.Tabulate_1.SEC1.BDY.Cross_tabular_summary_report_Table_1"" rsid=""149359419"" tag=""ROM"" fid=""0""&gt;_x000D_
  &lt;param n=""_NumRows"" v=""51"" /&gt;_x000D_
  &lt;param n=""_NumCols"" v=""15"" /&gt;_x000D_
  &lt;param n=""tableSig"" v=""R:R=51:C=15:FCR'"</definedName>
    <definedName name="_AMO_ContentLocation_149359419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149359419_ROM_F0.SEC2.Tabulate_1.SEC1.HDR.TXT1" hidden="1">"'&lt;ContentLocation path=""F0.SEC2.Tabulate_1.SEC1.HDR.TXT1"" rsid=""149359419"" tag=""ROM"" fid=""0""&gt;_x000D_
  &lt;param n=""_NumRows"" v=""1"" /&gt;_x000D_
  &lt;param n=""_NumCols"" v=""16"" /&gt;_x000D_
&lt;/ContentLocation&gt;'"</definedName>
    <definedName name="_AMO_ContentLocation_217988337_ROM_F0.SEC2.Tabulate_1.SEC1.BDY.Cross_tabular_summary_report_Table_1" hidden="1">"'Partitions:2'"</definedName>
    <definedName name="_AMO_ContentLocation_217988337_ROM_F0.SEC2.Tabulate_1.SEC1.BDY.Cross_tabular_summary_report_Table_1.0" hidden="1">"'&lt;ContentLocation path=""F0.SEC2.Tabulate_1.SEC1.BDY.Cross_tabular_summary_report_Table_1"" rsid=""217988337"" tag=""ROM"" fid=""0""&gt;_x000D_
  &lt;param n=""_NumRows"" v=""32"" /&gt;_x000D_
  &lt;param n=""_NumCols"" v=""15"" /&gt;_x000D_
  &lt;param n=""tableSig"" v=""R:R=32:C=15:FCR'"</definedName>
    <definedName name="_AMO_ContentLocation_217988337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217988337_ROM_F0.SEC2.Tabulate_1.SEC1.HDR.TXT1" hidden="1">"'&lt;ContentLocation path=""F0.SEC2.Tabulate_1.SEC1.HDR.TXT1"" rsid=""217988337"" tag=""ROM"" fid=""0""&gt;_x000D_
  &lt;param n=""_NumRows"" v=""1"" /&gt;_x000D_
  &lt;param n=""_NumCols"" v=""15"" /&gt;_x000D_
&lt;/ContentLocation&gt;'"</definedName>
    <definedName name="_AMO_ContentLocation_521013942_ROM_F0.SEC2.Tabulate_1.SEC1.BDY.Cross_tabular_summary_report_Table_1" hidden="1">"'Partitions:2'"</definedName>
    <definedName name="_AMO_ContentLocation_521013942_ROM_F0.SEC2.Tabulate_1.SEC1.BDY.Cross_tabular_summary_report_Table_1.0" hidden="1">"'&lt;ContentLocation path=""F0.SEC2.Tabulate_1.SEC1.BDY.Cross_tabular_summary_report_Table_1"" rsid=""521013942"" tag=""ROM"" fid=""0""&gt;_x000D_
  &lt;param n=""_NumRows"" v=""129"" /&gt;_x000D_
  &lt;param n=""_NumCols"" v=""15"" /&gt;_x000D_
  &lt;param n=""tableSig"" v=""R:R=129:C=15:F'"</definedName>
    <definedName name="_AMO_ContentLocation_521013942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521013942_ROM_F0.SEC2.Tabulate_1.SEC1.HDR.TXT1" hidden="1">"'&lt;ContentLocation path=""F0.SEC2.Tabulate_1.SEC1.HDR.TXT1"" rsid=""521013942"" tag=""ROM"" fid=""0""&gt;_x000D_
  &lt;param n=""_NumRows"" v=""1"" /&gt;_x000D_
  &lt;param n=""_NumCols"" v=""15"" /&gt;_x000D_
&lt;/ContentLocation&gt;'"</definedName>
    <definedName name="_AMO_ContentLocation_685109204_ROM_F0.SEC2.Tabulate_1.SEC1.BDY.Cross_tabular_summary_report_Table_1" hidden="1">"'Partitions:2'"</definedName>
    <definedName name="_AMO_ContentLocation_685109204_ROM_F0.SEC2.Tabulate_1.SEC1.BDY.Cross_tabular_summary_report_Table_1.0" hidden="1">"'&lt;ContentLocation path=""F0.SEC2.Tabulate_1.SEC1.BDY.Cross_tabular_summary_report_Table_1"" rsid=""685109204"" tag=""ROM"" fid=""0""&gt;_x000D_
  &lt;param n=""_NumRows"" v=""263"" /&gt;_x000D_
  &lt;param n=""_NumCols"" v=""15"" /&gt;_x000D_
  &lt;param n=""tableSig"" v=""R:R=263:C=15:F'"</definedName>
    <definedName name="_AMO_ContentLocation_685109204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685109204_ROM_F0.SEC2.Tabulate_1.SEC1.HDR.TXT1" hidden="1">"'&lt;ContentLocation path=""F0.SEC2.Tabulate_1.SEC1.HDR.TXT1"" rsid=""685109204"" tag=""ROM"" fid=""0""&gt;_x000D_
  &lt;param n=""_NumRows"" v=""1"" /&gt;_x000D_
  &lt;param n=""_NumCols"" v=""15"" /&gt;_x000D_
&lt;/ContentLocation&gt;'"</definedName>
    <definedName name="_AMO_ContentLocation_699595743_ROM_F0.SEC2.Tabulate_1.SEC1.BDY.Cross_tabular_summary_report_Table_1" hidden="1">"'Partitions:2'"</definedName>
    <definedName name="_AMO_ContentLocation_699595743_ROM_F0.SEC2.Tabulate_1.SEC1.BDY.Cross_tabular_summary_report_Table_1.0" hidden="1">"'&lt;ContentLocation path=""F0.SEC2.Tabulate_1.SEC1.BDY.Cross_tabular_summary_report_Table_1"" rsid=""699595743"" tag=""ROM"" fid=""0""&gt;_x000D_
  &lt;param n=""_NumRows"" v=""15"" /&gt;_x000D_
  &lt;param n=""_NumCols"" v=""9"" /&gt;_x000D_
  &lt;param n=""tableSig"" v=""R:R=15:C=9:FCR=2'"</definedName>
    <definedName name="_AMO_ContentLocation_699595743_ROM_F0.SEC2.Tabulate_1.SEC1.BDY.Cross_tabular_summary_report_Table_1.1" hidden="1">"':FCC=4:RSP.1=1,H,3:CSP.1=2,V,2;4,V,2;6,V,2;8,V,2;10,V,2;12,V,2;14,V,2:CSP.2=2,V,2;4,V,2;6,V,2;8,V,2;10,V,2;12,V,2;14,V,2"" /&gt;_x000D_
  &lt;param n=""leftMargin"" v=""0"" /&gt;_x000D_
&lt;/ContentLocation&gt;'"</definedName>
    <definedName name="_AMO_ContentLocation_699595743_ROM_F0.SEC2.Tabulate_1.SEC1.HDR.TXT1" hidden="1">"'&lt;ContentLocation path=""F0.SEC2.Tabulate_1.SEC1.HDR.TXT1"" rsid=""699595743"" tag=""ROM"" fid=""0""&gt;_x000D_
  &lt;param n=""_NumRows"" v=""1"" /&gt;_x000D_
  &lt;param n=""_NumCols"" v=""15"" /&gt;_x000D_
&lt;/ContentLocation&gt;'"</definedName>
    <definedName name="_AMO_ContentLocation_754644741_ROM_F0.SEC2.Tabulate_1.SEC1.BDY.Cross_tabular_summary_report_Table_1" hidden="1">"'Partitions:2'"</definedName>
    <definedName name="_AMO_ContentLocation_754644741_ROM_F0.SEC2.Tabulate_1.SEC1.BDY.Cross_tabular_summary_report_Table_1.0" hidden="1">"'&lt;ContentLocation path=""F0.SEC2.Tabulate_1.SEC1.BDY.Cross_tabular_summary_report_Table_1"" rsid=""754644741"" tag=""ROM"" fid=""0""&gt;_x000D_
  &lt;param n=""_NumRows"" v=""53"" /&gt;_x000D_
  &lt;param n=""_NumCols"" v=""15"" /&gt;_x000D_
  &lt;param n=""tableSig"" v=""R:R=53:C=15:FCR'"</definedName>
    <definedName name="_AMO_ContentLocation_754644741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754644741_ROM_F0.SEC2.Tabulate_1.SEC1.HDR.TXT1" hidden="1">"'&lt;ContentLocation path=""F0.SEC2.Tabulate_1.SEC1.HDR.TXT1"" rsid=""754644741"" tag=""ROM"" fid=""0""&gt;_x000D_
  &lt;param n=""_NumRows"" v=""1"" /&gt;_x000D_
  &lt;param n=""_NumCols"" v=""15"" /&gt;_x000D_
&lt;/ContentLocation&gt;'"</definedName>
    <definedName name="_AMO_ContentLocation_935598391_ROM_F0.SEC2.Tabulate_1.SEC1.BDY.Cross_tabular_summary_report_Table_1" hidden="1">"'Partitions:2'"</definedName>
    <definedName name="_AMO_ContentLocation_935598391_ROM_F0.SEC2.Tabulate_1.SEC1.BDY.Cross_tabular_summary_report_Table_1.0" hidden="1">"'&lt;ContentLocation path=""F0.SEC2.Tabulate_1.SEC1.BDY.Cross_tabular_summary_report_Table_1"" rsid=""935598391"" tag=""ROM"" fid=""0""&gt;_x000D_
  &lt;param n=""_NumRows"" v=""12"" /&gt;_x000D_
  &lt;param n=""_NumCols"" v=""15"" /&gt;_x000D_
  &lt;param n=""tableSig"" v=""R:R=12:C=15:FCR'"</definedName>
    <definedName name="_AMO_ContentLocation_935598391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935598391_ROM_F0.SEC2.Tabulate_1.SEC1.HDR.TXT1" hidden="1">"'&lt;ContentLocation path=""F0.SEC2.Tabulate_1.SEC1.HDR.TXT1"" rsid=""935598391"" tag=""ROM"" fid=""0""&gt;_x000D_
  &lt;param n=""_NumRows"" v=""1"" /&gt;_x000D_
  &lt;param n=""_NumCols"" v=""15"" /&gt;_x000D_
&lt;/ContentLocation&gt;'"</definedName>
    <definedName name="_AMO_ContentLocation_978655261_ROM_F0.SEC2.Tabulate_1.SEC1.BDY.Cross_tabular_summary_report_Table_1" hidden="1">"'Partitions:2'"</definedName>
    <definedName name="_AMO_ContentLocation_978655261_ROM_F0.SEC2.Tabulate_1.SEC1.BDY.Cross_tabular_summary_report_Table_1.0" hidden="1">"'&lt;ContentLocation path=""F0.SEC2.Tabulate_1.SEC1.BDY.Cross_tabular_summary_report_Table_1"" rsid=""978655261"" tag=""ROM"" fid=""0""&gt;_x000D_
  &lt;param n=""_NumRows"" v=""266"" /&gt;_x000D_
  &lt;param n=""_NumCols"" v=""15"" /&gt;_x000D_
  &lt;param n=""tableSig"" v=""R:R=266:C=15:F'"</definedName>
    <definedName name="_AMO_ContentLocation_978655261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978655261_ROM_F0.SEC2.Tabulate_1.SEC1.HDR.TXT1" hidden="1">"'&lt;ContentLocation path=""F0.SEC2.Tabulate_1.SEC1.HDR.TXT1"" rsid=""978655261"" tag=""ROM"" fid=""0""&gt;_x000D_
  &lt;param n=""_NumRows"" v=""1"" /&gt;_x000D_
  &lt;param n=""_NumCols"" v=""15"" /&gt;_x000D_
&lt;/ContentLocation&gt;'"</definedName>
    <definedName name="_AMO_RefreshMultipleList" hidden="1">"'Partitions:2'"</definedName>
    <definedName name="_AMO_RefreshMultipleList.0" hidden="1">"'&lt;Items&gt;_x000D_
  &lt;Item Id=""685109204"" Checked=""True"" /&gt;_x000D_
  &lt;Item Id=""754644741"" Checked=""True"" /&gt;_x000D_
  &lt;Item Id=""978655261"" Checked=""True"" /&gt;_x000D_
  &lt;Item Id=""149359419"" Checked=""True"" /&gt;_x000D_
  &lt;Item Id=""217988337"" Checked=""True"" /&gt;_x000D_
  &lt;Item I'"</definedName>
    <definedName name="_AMO_RefreshMultipleList.1" hidden="1">"'d=""521013942"" Checked=""True"" /&gt;_x000D_
  &lt;Item Id=""699595743"" Checked=""True"" /&gt;_x000D_
  &lt;Item Id=""935598391"" Checked=""True"" /&gt;_x000D_
&lt;/Items&gt;'"</definedName>
    <definedName name="_AMO_SingleObject_149359419_ROM_F0.SEC2.Tabulate_1.SEC1.BDY.Cross_tabular_summary_report_Table_1" hidden="1">'Public Corporations'!$B$3:$P$53</definedName>
    <definedName name="_AMO_SingleObject_149359419_ROM_F0.SEC2.Tabulate_1.SEC1.FTR.TXT1" hidden="1">'Public Corporations'!$B$734:$Q$734</definedName>
    <definedName name="_AMO_SingleObject_149359419_ROM_F0.SEC2.Tabulate_1.SEC1.HDR.TXT1" hidden="1">'Public Corporations'!$B$1:$Q$1</definedName>
    <definedName name="_AMO_SingleObject_217988337_ROM_F0.SEC2.Tabulate_1.SEC1.BDY.Cross_tabular_summary_report_Table_1" hidden="1">'Higher Education Institutions '!$B$3:$P$34</definedName>
    <definedName name="_AMO_SingleObject_217988337_ROM_F0.SEC2.Tabulate_1.SEC1.HDR.TXT1" hidden="1">'Higher Education Institutions '!$B$1:$P$1</definedName>
    <definedName name="_AMO_SingleObject_521013942_ROM_F0.SEC2.Tabulate_1.SEC1.BDY.Cross_tabular_summary_report_Table_1" hidden="1">Provincials!$B$3:$P$131</definedName>
    <definedName name="_AMO_SingleObject_521013942_ROM_F0.SEC2.Tabulate_1.SEC1.HDR.TXT1" hidden="1">Provincials!$B$1:$P$1</definedName>
    <definedName name="_AMO_SingleObject_685109204_ROM_F0.SEC2.Tabulate_1.SEC1.BDY.Cross_tabular_summary_report_Table_1" hidden="1">Municipalities!$B$3:$P$265</definedName>
    <definedName name="_AMO_SingleObject_685109204_ROM_F0.SEC2.Tabulate_1.SEC1.HDR.TXT1" hidden="1">Municipalities!$B$1:$P$1</definedName>
    <definedName name="_AMO_SingleObject_699595743_ROM_F0.SEC2.Tabulate_1.SEC1.BDY.Cross_tabular_summary_report_Table_1" hidden="1">'Summary Tables 2019'!$A$23:$I$37</definedName>
    <definedName name="_AMO_SingleObject_699595743_ROM_F0.SEC2.Tabulate_1.SEC1.HDR.TXT1" hidden="1">'Summary Tables 2019'!$B$21:$P$21</definedName>
    <definedName name="_AMO_SingleObject_754644741_ROM_F0.SEC2.Tabulate_1.SEC1.BDY.Cross_tabular_summary_report_Table_1" hidden="1">Nationals!$B$3:$P$55</definedName>
    <definedName name="_AMO_SingleObject_754644741_ROM_F0.SEC2.Tabulate_1.SEC1.HDR.TXT1" hidden="1">Nationals!$B$1:$P$1</definedName>
    <definedName name="_AMO_SingleObject_935598391_ROM_F0.SEC2.Tabulate_1.SEC1.BDY.Cross_tabular_summary_report_Table_1" hidden="1">'Summary Tables 2019'!$B$3:$P$14</definedName>
    <definedName name="_AMO_SingleObject_935598391_ROM_F0.SEC2.Tabulate_1.SEC1.HDR.TXT1" hidden="1">'Summary Tables 2019'!$B$1:$P$1</definedName>
    <definedName name="_AMO_SingleObject_978655261_ROM_F0.SEC2.Tabulate_1.SEC1.BDY.Cross_tabular_summary_report_Table_1" hidden="1">'Extra-Budgetaries'!$B$3:$P$268</definedName>
    <definedName name="_AMO_SingleObject_978655261_ROM_F0.SEC2.Tabulate_1.SEC1.HDR.TXT1" hidden="1">'Extra-Budgetaries'!$B$1:$P$1</definedName>
    <definedName name="_AMO_SingleValue_149359419_TaskState" hidden="1">"'Partitions:13'"</definedName>
    <definedName name="_AMO_SingleValue_149359419_TaskState.0" hidden="1">"'SASUNICODE7VxbbxpHFJ7nSv0PyK2SNopNnVvj5lJhDI4VGzuAnbQvCBuconIri5tEVf57v/PNLjs7e2HAeMkDQobdmXOfc2bOmZ31S/W7+qwGqq8K6l/VVRPlqZ4aqaF6pbbUrtpRv+C3gJ6hukJ7B71D9ZG9N2qqrtW2eo7r39Vr9b36Tr1UTdUGjb+BM8TVAJgC2wD0AJ82OHxBn0BdgmsXsFsz3gL5BDwfk2/AW+gNfCol/O2oijrEd'"</definedName>
    <definedName name="_AMO_SingleValue_149359419_TaskState.1" hidden="1">"'8DJw/UBKV2BRg90u+oh8C4sfX4F3C5oCuWnpC5QZUjWhyY3gBVZh/gWzSag3ifEGe5F1h7ov0XvF3AegW+XVIXbU9igC1tcQfJLtYfvJ+oReO3hbmtmmQtq35tpXgaVPq+uwE9LaVttirsp7lrQ/IDXbZ+Ol0E5SqWCuyltMSaUR3o1wE58+4r+NcLK/RXuPd4FHAVj6ssr4zgkXNGRf4OW097TzYVjBbRFQ92SB8dT9Ymek49Fz9A3Qsz0'"</definedName>
    <definedName name="_AMO_SingleValue_149359419_TaskState.10" hidden="1">"'7SPvRe+pbX4/x2dbPQHtPUBsMwNp434bkJf4XKH/EbGe8f46xquYyM2GMnUNLG3jmGf/4lxcKNhY5pOycIc/ihN9HzrO14VGFt90bf/iHNVm/HRZyWTxdtU5zE3C7KzA88bZeKd+BiHRMIpIo+FfJcg3D8fGOGfUnVBnkbLKc23hjGTjV2eRGue9KC2bQi0xkrI4JmPYcOGZWRer1yHtR3jCVL1Rbc504o8dh3FOx9TnmtP8pcFnNIc8Sx3'"</definedName>
    <definedName name="_AMO_SingleValue_149359419_TaskState.11" hidden="1">"'XcVmq7tId0dsHnA/n0XhDaTW8G3SafPLW7BlriwZpnibOMdk0bHj9duI7vy7pJmjU9LOVOKf5uDbOgb86m+dvbZwaPT+Jnwu2+xjqlXlCub2UeJO1WNaNxwt5mQvl+GrnMeu7ZI3YZd63SFy74NtYNnyTPjpmDThltOiVwmUOKC7o6Vn2c4+uLCouFi/7+WBDBe87BVmgexQsRieOPz8vSsoe7FwrnqFc0Fu0zElZQgGrYUHdN3z8fgqvOK'"</definedName>
    <definedName name="_AMO_SingleValue_149359419_TaskState.12" hidden="1">"'VkuLRc8eUcuFVWDHVG3Yh59pUydyeCmuaEflLgu5PerG5w/S9AO7gza7OpMncFm8wjxAOCGIruli3Cp0MdBd9Tw9kpQ7PCWk6j4LoBnm9vJbNNKS7xo1hNmD4+xRm91+p/'"</definedName>
    <definedName name="_AMO_SingleValue_149359419_TaskState.2" hidden="1">"'GJX5aPhOncOuDfh+Sx2BZj56llQ9V44n4HgE+k2M6BmuyjnyNi1cA/8W/sSPw/a8pTjgVTkXvlVqK1z3cXUMquuxfANX+r4GepVc+Jeg7zG0fs+Rl9WtBFmOgFVBywX785DjEPyaWBfF8lX6oFikoj7gXqzTwN0TjE89J7uE8b++eAhlyDMaQq7r8ccBMG+YN7QgR5drjdDs5JQxSDb2L3OtFqnklTmUwEly3CAf83Lheo67DrMHra3wlQz'"</definedName>
    <definedName name="_AMO_SingleValue_149359419_TaskState.3" hidden="1">"'0xsgM89H+ipmw8Gnhuo2MsUe6/Vz4C96Ad+J5+dhe5rIzzCw62sq4OsgpyiSuxsCdMMqCCibf9e7In1NXt9IWneqcAFpnsmP6/hTRvlhNFGCbtZBN8RTXAaVjzmLTGMW/0PsJvW1Wc/0IPRPfy9TFhLTX1T5aL2dx5JGL9FyzzfNnt6IDraiUJi09Y9iUigtoUHSyXpqldU1/graoxGH7Fnu0P+3wE90XsHcFwspfQ9tVvsBMiSFeMcCfwB'"</definedName>
    <definedName name="_AMO_SingleValue_149359419_TaskState.4" hidden="1">"'bVA7TXOaYF4PT8GcWb2fMBYO6pH9Rn9L7wr0q4itaNr9R/0LmEfKeC31eA+wfSjsDlReT6KygmUdNZXRaVJn/FA6L0HibS03qZkbeYdskz3YNE2AItmDQ/PVA/pWLIJyt3yLLFI+Sdu+o55TFtkS5f8NE+dNvRCuVPXwPny79359L/nOobTWO2j8Z8uk8U0Sf11gdKICvCH+Bf4V1YkVUBW2brfdxrjxOqNfx+8mNNYniI/oKB18C68ifxH'"</definedName>
    <definedName name="_AMO_SingleValue_149359419_TaskState.5" hidden="1">"'qtn8L2m1Rtyq6NVau8aNPzKuB5RAzOuvw3porOrPQfu407iM2m/Zgz8G7ZNuCMW7OMdAbbkz8aS8wYrrd4XbWfO7jb/Gncz0/iX2NoHnMeY1BKYK0p4rVf/ETNTd/7zV1t3WdIlWOXaXOZuwznGt+aoczqtOmv421KR2u/Qz0FvQ+cNs7oDrmputPLLFRqUQD9LSPaPcDarcg0aMCp0xjNm3JTn6OKSWwbQdfYtuicfYJn5YtBme4ZuvWBd'"</definedName>
    <definedName name="_AMO_SingleValue_149359419_TaskState.6" hidden="1">"'L5IOqH0wBwjMLwlUFn9m4IJhPzlYrPrvk3JQIVzP5me5E52qkZZla5fFKtO7lqm40IikVWFRj+zRc5bH/xKz0Qli8NxfvyTbu+C+XcWv7cazVSjukdFaKoRtOuXqOymzebbmJp/S3Ew/sMkynLJi0dZ81fWJPPnaR2vNhyzzmcIyWrTmSJ5Vg9ues6yHlWGDc1Y2UkGU+IykqYL96Y2HbTzM9rB5kPNnwXDudVtjy6ykGvh82+ts/Cm1+yr'"</definedName>
    <definedName name="_AMO_SingleValue_149359419_TaskState.7" hidden="1">"'2I+rNpzzJsLo1Nump8iISPVuxPOn7o+vIQOadoljEUrsrt1TaHvYmLwrjTPKjSsY6Fc4bt12ryrgS23mp1lndarUcr3kz53rWrOV0ac2VP60KPeT9DVrsPYFAjmNWP3o/JKAS6FPH9wS/EmU9P4pCzAIl0riFyB5edN43e5bdW+pCzhHaOn4829V+2lOGeI0cWiSEWW5U7joXPeNuywVP65Q3cb2J67XHtZ0/bSJ7uciOZjPmqZtNfG/ie3'"</definedName>
    <definedName name="_AMO_SingleValue_149359419_TaskState.8" hidden="1">"'3xnVyPbKJ8+ay8ie86V3K9TylZ0b6/P76J9U2srzNHT6/2NxG/inXd3KXYxPom1te5rif55SbK73IHv2j4SDpek+Poth9vPpcP8UxvC1sbGXTMU1RROgXYX8ZK/O06Yfxu6H/Hs9g03xvU4z7x88f2jLf9XMVNxio9boq2ETWeL5vpW9lWDaMqvgPsav9TvkF5EIlRk1oUc0ToLT9uL5lnax3eMyrfGn3B/GT2DLgqaxnkWeR+xnzYYs55g'"</definedName>
    <definedName name="_AMO_SingleValue_149359419_TaskState.9" hidden="1">"'rGRGWmPO/G7uNan90JqF4CPny6Z+HavrYxbx7dLE5hjFbxLKPYY8/tMBe+werRtJ3Pek3dSvxg0Dvi2rDnfhyd0bK+IjlBa+115jJyBc/WXtLNy7t5zjPn0NyVnac1zJAWM1WeOwtB/B0S/Exz1sewx3Uv0oWgsJo256D/24yCwQRUy9P0stEE7TJU+MSWz+D32vciEuodvfYI0DvtByVvfIYTYd4wrDdmk5l3O0uLxYX8yvJw0s2E60Psp'"</definedName>
    <definedName name="_AMO_SingleValue_217988337_TaskState" hidden="1">"'Partitions:13'"</definedName>
    <definedName name="_AMO_SingleValue_217988337_TaskState.0" hidden="1">"'SASUNICODE7VxtbxpHEN7PlfofkFslbZSaOImTukkaYQyJFRu7gN20XxA2OEHlrT7cJKr63/vMs3fc3t4LC8ZHK52QYW933m9md2Zvzy/Va/VZjdRQldRfqq+ulacGaqLG6pXaUjtqWz3CbwkjY3WJ/h5Gx+oDR2/UTF2pH9SPaL9WP6uv1VfqpWqrLmj8AZwxWiNgCmwL0CN8uuDwBWMCdQGufcBuzXkL5FPwfEK+AW+hN/KpVPC3rWrqD'"</definedName>
    <definedName name="_AMO_SingleValue_217988337_TaskState.1" hidden="1">"'b4DTh7aB6R0CRoD0O2rh8A7t/R5Drgd0BTKu6QuUFVINoQmN4AVWcf4Fs2uQX1IiFNci6wD0H+H0S/gPAHfPqkKt13YoA9bXELyC7WH76fqMXjt4Wprbplzaj+Ya14FlSFbl+CnpbStNsPVDFcdaH7Adten42VQjlKp4WpGW0wJ5ZFeA7DXvn1F/wZh5foS1x6vAo6CMfPllfs4JlzZkX+LltPe08+FYw20RUPdkwfHE/WJnpOPRU8xNkHM'"</definedName>
    <definedName name="_AMO_SingleValue_217988337_TaskState.10" hidden="1">"'D8eT4eX0mQ3zDPhPoLuc9L2CfX7A+CV+pfVUPUeffqP8GU/Ly+hjns7s08930H6Oz06MVzmRmw1l6hpY2sYxzwPGubhQsLHMp2fhrn8UJ/qOdJyvC40svunafuQc1WX89FndZPF21TnMV8KMrcQzyNl4J35WIdEwiUjzwfeppLuyCMvGOGPcHVNrkbPO027hnGTj1+exGue9LC2bQiMxlrI4JmPYcOFJWhe7N/1cZYaspcu5Tjyy53Cn0zH'"</definedName>
    <definedName name="_AMO_SingleValue_217988337_TaskState.11" hidden="1">"'1aec0jzny3ymN67cqRXfJDunrI86Gi2i85TlxDe8GnSafvEd7ymqjRZonib6cTcOG1+8r/uJXKv0Ejdp+rhLntBjXxjnw12bzRK6N06DXJ/FzwXa/h3pdvqbcXkqs7XEFfoQVYxkvc6EcX+s85nwXrBr7zPqWiWkXfBvLhm/TR6esCmeMFr1OuMR/eSVPL+Li/x0Xu0VcrDkusuznvupkUXGxuNQwnr9foN8MDGoj9yhYjk4cf3G1kJRT2x'"</definedName>
    <definedName name="_AMO_SingleValue_217988337_TaskState.12" hidden="1">"'VIPG8/p7domZNy5xJzxJL6Tt035v/76qFxvYv29ykSxOknw6XVVS8XwK2zum4yFiesSS+VubsX1P/H9J4SqylvXmO7/hetbVyZ+xgzZe6qt5lxi18EkRXdbV6GT486Cr6nxvNTuuZuxGoaBe0WeL67lcw2pbjEj2P7J+n3pzyn97P6Fw=='"</definedName>
    <definedName name="_AMO_SingleValue_217988337_TaskState.2" hidden="1">"'DBiV+Wj4izqDXVvw/Y46BM189KyoZq4cj8HxEPTbuKOnaFVz5G1auAH+HfyJH4f9eUtxwFY1F751aitc99E6AtXNWL6Flr5ugF4tF/4V6HsErX/lnZfVrQJZDoFVQ885x/OQ4w34tbEuiuXr9EGxSE29x7VYp4Wrp7g/zZzsEsb/5uIhlCHPaAi5bsYfR8C8Yd7QgRx9rjVCs5dTxiDZ2F/MtTqkklfmUAEnyXGDfMzLhesZrnrMHrS2wlc'"</definedName>
    <definedName name="_AMO_SingleValue_217988337_TaskState.3" hidden="1">"'y0BsjM8xH+0tmwsKng3YXGeOAdIe58Be8Ea/E8/Kxvcxlp5hZdLRV0TrIKcokrqbAvWaUBRVMvuvdoT+nrm+lLTvVOQG0zmSn9P0Zon25mijANmshm+IJ2gGlI85isxjFjxj9hNEuq7lhhJ6J72XqYkLa6+oQvRfzOPLIRUau2Of5s1vZgVZUSpOWnjFsSuUlNCg7WS/N0rqmP0ZfVOKwf4sj2p+2+YnuC9i7AmHlr6HtKl9gZsQQrxjhT2'"</definedName>
    <definedName name="_AMO_SingleValue_217988337_TaskState.4" hidden="1">"'DL6gH6m7ynJeAM/BnFm9vzAWDuqW/UZ4y+8FsVtKJ14yv1N3SuIN+p4fcV4P6EtBNweRFp/wOKSdR0VpdFpc1f8YAovYeJ9LReZuQtp13yTPcgEbZECybNTw/Ud6kY8snKHbJs8Rh55476kfKYtkiXL/hoH7rt3QrlT18DF8u/d+fSf5/qG21jto/GfLpPlDEm9dZ7SiArwm/gX+NVWJHVAVtl731ca48Tqg38fvJjTWJ4jPGSgdfCuvI78'"</definedName>
    <definedName name="_AMO_SingleValue_217988337_TaskState.5" hidden="1">"'Z6oZ/C9tjUacmuiV2rvBjT8h3E9oQZmXP83pIvOrvYcuI8ric+k/Zop8G/Yd80dsWAf7xCwFX82lpw3WGn1vmg3c3a3+Te4m5nGv8LeIeA8xqSWwFxRwrZe/SfMTN35L15t3WVJl2Cda3OVuw1nuL8NR53TaTVZw9+WitR+b/wc9DZ03jKrO+Cq5kYrv1yhRQn0s4Rk/whnszrXoBGjQmc8U8ZNdYEuLrllAN3k2LJ78gGWmS8GfbZn6N5z'"</definedName>
    <definedName name="_AMO_SingleValue_217988337_TaskState.6" hidden="1">"'1vUi6YjaB3OAwDxKoLL8MwMXDPvJwXLV/5CUgwrhaj4/y5XoVI/0rFq7LFeZ3rVM5aXuSFoVFvXIAT1ndfwvMRsdIwbP/PVLsr1z7tvV/NpuOl+F4h4ZraVC2LZTrr6dMptna27yqSzM9AObrMIpKxZtzdddn8iTr330NnzIKp8prKJFZ4HkWTW47TmrelgVNjhjZSMVRIXPSNoq2J8uPKzwMNvDFkEungXDuddtja2ykmrh899eZ+NPqd1'"</definedName>
    <definedName name="_AMO_SingleValue_217988337_TaskState.7" hidden="1">"'XsW9Rb+7yJMP61tikp8rLSPRszfKk749uIgNZdIpiGUvtrN1SaXvYRV4UxpnkR7WMdSqcN267VlXREtt5qdZZ32q1Gq9FM+dm1qzVdOkslD+tCn3D6xv02HsCgRxHrH70fkhAJdCnie9r/EqUDfwoCjFLlEjjliJ7eNF53xxZdW+pDzkn6Ov58WxX+2lPGeI1cmiREGa1u3LXuegpd1vOeVqnWsR1Edcbj2s7fyoie7XIjmYz5qmbIr6L+N'"</definedName>
    <definedName name="_AMO_SingleValue_217988337_TaskState.8" hidden="1">"'5cfCfXI0WUr56Vt/Hd5Equ9yklK9r398eLWC9ifZM5enq1X0T8OtZ1c5eiiPUi1je5rif5ZRHld7mDXzZ8JB2vzfvoth9vPpcP8UxvC3tbGXTMU1RROiXYX+6V+NtVwv27of8dzWPzLbA/qI+0Ugke1eN57q7B91Dpk94DPtuOnjkvLyl3nV44Q9+EVlgsr+lv2ZYOIy2+K+x6T06o4UEkbk1qUcwJobf8WL5g7q11+JWR+s4YC+Ysc2TEl'"</definedName>
    <definedName name="_AMO_SingleValue_217988337_TaskState.9" hidden="1">"'VrLIM8n9zPmyA7z0GN4tcxSe9yd30Fbn+gLqZ0DPn7i5Nq3e2Nt3Hq+XdrAnKrg/UKxx5Tfpyp4r9WjbXuZc6G8p/rFoHHAN2jNNSA8tWN7RfQOpfXflcdIdLj6S9r5OXfvOcIc+5OS87Xm2RKJ28+8C2P/vRD9nnDUx7Lv6V6iD0VjMemei/5TPw4CG9Qhw9DPTFu0w0zpU1Qys9/j2ItMqHv41qdK47DvlbwJHkKIfadoacg2Ne9z5haP'"</definedName>
    <definedName name="_AMO_SingleValue_521013942_TaskState" hidden="1">"'Partitions:13'"</definedName>
    <definedName name="_AMO_SingleValue_521013942_TaskState.0" hidden="1">"'SASUNICODE7VxZUxtHEJ7nVOU/qEjKTigbGYwPYhOXEBKmDAJLAjt5UQGSbVV0hRU+KuX/nq+/2dXOzh4aCbHyg0qFNEdPX9M90z07y0v1Sn1VfdVTBfVZddS18lRXDdVA7ao1tak21CP8FtAzUFdob6N3oD6y90aN1Qf1UD1H+ZX6U/2sflIvVVNdAMc/GDNAqY+RAtsAdB+fC1D4hj6BugTVDmDXJrQFchs0H5NuQFvw9X0sJfxtqIo6w'"</definedName>
    <definedName name="_AMO_SingleValue_521013942_TaskState.1" hidden="1">"'HdAyUN5n5iugKMLvB31AOPOLXmeAW4TOAXzE2IXqDI460GSG8AKrwN8i2TXwN4jxCnqwmsX+N+g9xsoD0G3Q6xC7Ql00IEursD5pdrB97baAq0d1NYmmjmn9N2J5GVg6bF0BXqaS1trY9TGqLUg+T7LFz4eLwNzFEsFtTF1MSKUR3w1wF77+hX5a4SV+hXqHmsBRRkx9vmVeRwQruhIv0HNaevp5EKxAtwioW7Jg+KJ+kLLyUejp+gbwme6'"</definedName>
    <definedName name="_AMO_SingleValue_521013942_TaskState.10" hidden="1">"'30R9E6Vt9srb4vJO9HNASGkLUI9QkzemOxjTplZtWsVEajaUKWugaXuMedcvTsUFgz3KfDIWnuhHx0Tff47TdcGRRTdd2k9coy7oPx1mLlm0XWUOY5EwGivwfnH2uBM/YhBvGEa40fC7CfxNG2OPOKPXHVNm4bLKe2zhimSPr048NU57Vlw2hlqiJ2VRTB5hw4V3ZF20Xge3H2EJY/VaXXClE3tsO8xz+kh9jznNXhp8JnPAu9NxGefF6s7'"</definedName>
    <definedName name="_AMO_SingleValue_521013942_TaskState.11" hidden="1">"'dIa29z/VwGo7X5FbDu0Gn8SdvyZ4yl2gQ50niGpONw4bXbyO+9fOQToJETT9aiVOaPtYes+/vzuZ9W3tMjZafRM9ltPsc6p35mnx7Kf4me7HsxlszWZkL5vhu5zHqu2RO2GHcN4tfu4y3R9nwTdroiDnfmN6idwqXNaA4o6Vn6c/du7KwuGi87MeDDRW83xREge5eMBue+PjpcVFS9GDHWvEI5ZzWonlOihIK2A0L6r5h4/dTaMUxJcOlxY'"</definedName>
    <definedName name="_AMO_SingleValue_521013942_TaskState.12" hidden="1">"'ovp8AtMmOo0+uGjLOvlHkaEeQ0x7STAt+V9CZ5g+t//dlAzczNxso8BWwyjhALCHwoejo2C502ZZTxnhpMbhWaGdZ8EgXlBmi+uRXPNqY4x1uxnDB9fooTfH+q/wE='"</definedName>
    <definedName name="_AMO_SingleValue_521013942_TaskState.2" hidden="1">"'9Mp8JHyrzqDXBmy/pQ6BMx85S6qeK8VjUDwE/iZm9BSlco60TQ3XQL+FP7HjsD1vLvZZKudCt0ppheoeSkfAuhzNN1DS9RrwVXKhX4K8R5D6HWdedrcSeDnEqApaztmfBx8HoNfEviiar9IGRSMV9R510U4DtW3MTz0nvYT+vzx/CHnI0xtCqsuxxz5G3jBuaIGPDvcawdnOKWKQaOwzY60WseQVOZRASWLcIB7zcqF6hlqb0YOWVuhKBHp'"</definedName>
    <definedName name="_AMO_SingleValue_521013942_TaskState.3" hidden="1">"'jRIb5SH/FSFjotFC+QMTYJd5eLvRlXJ81sbx8dC9r2SlWFu1tZZT2c/Iy8asRxl7Ty4IMJt/97tBfUxe30xad8pwAWkeyI9r+GN4+W04UjDZzIRvjCcoBpiOuYuMYxk/o/YLeC2ZzvQg+c7yXKYsJae+rPbReTvzIIxXp+cA2z1/dig64olyauPSKYWMqziBB0Ul7aZrWOf0x2qIch+1r7NH2tMFP9FzAPhUIM38NbWf5AjPmCLGKPv4Etq'"</definedName>
    <definedName name="_AMO_SingleValue_521013942_TaskState.4" hidden="1">"'jW0V7nnBYwpuuvKN5En+uAuad+UV/R+8IvlVCK5o276j/IXEK8U8HvLuD+BbdDUHkRKX8HxiRsOqrLwtLkr1hAFN+DRHxaLtPzZpMueaVbT4QtUINJ69O6+i11hHyyYocsXWwh7txUz8mPqYt0/oKPtqHbzlbIf/oeOJ3/nTvn/vdU22gaq33U59Ntoog+ybfekwPZEf4C/QprYUZWBWyZrfdR1xYnWGv4/eL7mvjwAP0FY1wD+8rfHPdYP'"</definedName>
    <definedName name="_AMO_SingleValue_521013942_TaskState.5" hidden="1">"'YXtNa3ekFodrZJ71yDhd/r1kBKYfv1jcBddXe01cA818c+k85oRxt+w7ZonYsE53iFgS/5qLDFvsNPqc9GLzNXdpl/jaWYa/RJbe4Dz6JOaA3NHCct69x8yMnWnP323declnYNF7s1lnjacYX5rjjKn46ozh78tFsn9DvwY9DZ4XjOq2+eu5oYrv1ihQQ70s4Rk+whXsyr3oD69Qkc8I/pNeYosLrFlAF1n36xn8sEoM14M2mzL0K3nzOuF'"</definedName>
    <definedName name="_AMO_SingleValue_521013942_TaskState.6" hidden="1">"'0z6lD9YAgXmUgGX2ZwYuI+wnB7Nl/z1iDjKED5P1WWoiUzXSMm/uMltmetc8FWeakbQsLGqRXVrO/OO/xXR0DB888/cvifbOeW5X8XO70WQXiltkNJcKYZtOsfpGymqeLblJpzQ10g90Mg+lLF+0JV90fiJPvvbQWvMhy3ymMI8UrSmcZ+XgtuXMa2Fl6OCMmY1kECU+I2mq4Hx6ZWErC7MtbBrk9FUwXHvd9tgyM6kGPj/2Pht/Su2+i/2'"</definedName>
    <definedName name="_AMO_SingleValue_521013942_TaskState.7" hidden="1">"'KfPMJbzIsbo9Neqo8C0dPF8xP+vnoMiKQabcoZtHU5sI1lXaGvYqLQj+T+KiSsU+F68Zt96oySqI7L1U7i9ut5qM1beVczp41nyytqfynZaEHrN+gxT4TCPg4Yvajz0MCLIE8dXxf41e8rOt7UTiyQI702ELkDC+67ps9854tdcDnEG1t35/tbD/tKUM8Rw41EsLMNyt3HYue8rTlnLd1yiu/Xvn10v3ajp9Wnj2fZ0ejGfPWzcq/V/69PP'"</definedName>
    <definedName name="_AMO_SingleValue_521013942_TaskState.8" hidden="1">"'9OzkdWXj5/VN7Ed507uT6nlKhozz8fX/n6yteXGaOnZ/srj1/Evm6eUqx8feXry9zXk+xy5eV3eYJfNGwkfVyT8+h2Hm8+lw/HmdYWtjYy8Ji3qKJ4CtC/zJXY24eE+buh/R1NfDOaD3Z92OhMu/FUpYWN0TakhNN5MW0pW4uhF8VPfF31fcI3JvcjPmlii44cEnrN99NLxtVahnf0wjdGX7AemT197sKaB3n2uJex/rUYYx5jLmQF2uHJ+'"</definedName>
    <definedName name="_AMO_SingleValue_521013942_TaskState.9" hidden="1">"'ybK+rZeiO0c8PHbJNe+3msLo9b29dLEyJEK3h0UfYz4faqCd1Y96raduc7JO6jfDBz7fDvWXN/DGzm2VURnKK39rixG7ry52kva3Th36znC+vmHkruz5r2RAubqK2dh4L/zod8BjtpY9pzuJNpQ1BeT5lzkH/l+EOigCh56ftTZoB7GSt+QklX7HvteZELdw7e+MRqHfa/kLe8QQvQ7QklDNil5h6uyWHzYnwwvN8tsmG2+B/2MVvsUfQ9R'"</definedName>
    <definedName name="_AMO_SingleValue_685109204_TaskState" hidden="1">"'Partitions:13'"</definedName>
    <definedName name="_AMO_SingleValue_685109204_TaskState.0" hidden="1">"'SASUNICODE7VxtbxpHEN7PlfofkFslbZSYYidp3CStMIbEio1dwG7aLwjbOEXlrT7cJKr63/vMs3fc3t4LC8ZHK52QYV9m521ndmf29vxK/aQ+qZEaqpL6S/XVjfLUQE3UWL1WW6qittV3+C2hZ6wu0X6F3rH6wN5bNVPX6ol6gfJP6kf1pfpCvVId1QOOPzBmjNIIIwW2DegRPj1Q+Iw+gboA1T5gt+a0BfIpaO6SbkBb8I18LFX8bau6e'"</definedName>
    <definedName name="_AMO_SingleValue_685109204_TaskState.1" hidden="1">"'oPvgJKH8gExXQLHAHj76jHGnVvyfA+4CnAK5mfELlA1cDaEJLeAFV7H+BbJboB9SIhT1IXXAfC/Q+9nUJ6Abp9Yhdoz6KAPXVyC8wu1h++nage09lDbmmvmnNIP5pLXgGXI0iXoaS5trc1Qm6HWheQHLPd8PF4G5iiWOmoz6mJKKI/4moC98fUr8jcJK/VL1D3WAooyYubzK/M4JlzZkX6bmtPW08+FYh24RULdkgfFE/WRlpOPRk/RN4HP'"</definedName>
    <definedName name="_AMO_SingleValue_685109204_TaskState.10" hidden="1">"'3lG7aN1l6QnfiX6BzxP1FC3fs3SB2ayA0hM+x+xDiy/Uc97/3cHfNSBtWuVEajaUKWugaXuMeeMvTsUFgz3KfD4WnutHx0Tfgo7TdcGRRTdd2t+5RvXoP33mL1m0XWUOI5IwJivxlnH2uBM/bhBvmES4+eDbVNKsLBpljzij3x1TauGzwb04XJPs8Y25r8ZpL4vLxtBM9KUsiskjbLjwrqyL3lvg9gNsYabeqh7XOrHIK4eZTh+p7zOnWcy'"</definedName>
    <definedName name="_AMO_SingleValue_685109204_TaskState.11" hidden="1">"'R/9ZoXL5VMbpzdkhbH3E1XITjLW+Ca3g36DT+5E3ZU+YTbeI8SbTlbBw2vH4j8Wc/F+knSNTxY5U4pcVj7TEH/t5s3rm1xzRp9Un0XEa7z6Hel2/It5fia7IT7/B/eixjZS6Y43udx5jvgnlhn1HfMj7tMt4eZcN3aKNT5n0zeoveJ1z8v7ySpRd+8f/2i0rhF4VfFH4R8YvdYr+4B7/I0p97NJaFxUXjktuLPtsqeCc2ODNw94Ll8MTHL8'"</definedName>
    <definedName name="_AMO_SingleValue_685109204_TaskState.12" hidden="1">"'6ik3JNOzOP57PntBbNc1JOWWLuVFLfqIdGXPRQPTbqFaO+6/d/m8JRnF4yXNr5w6sFcOs8hWrRNyc8u7lU5jl3cE52TGsq8S18TwVnUa7/T24bNfO8T7gKny91mJmKnQSeFn3usgydK8oo4z01nt9XN0/tVpMoKLdB892deLYxxTneiZ0zps9PeY7vR/Uv'"</definedName>
    <definedName name="_AMO_SingleValue_685109204_TaskState.2" hidden="1">"'DOiV+Uj4szqDXtuw/a46BM585KyqVq4Uj0HxEPg7mNFTlGo50jY13AT9Lv7EjsP2vLk4YKmWC90GpRWq+ygdAetmNN9GSdebwFfPhX4V8h5B6l8487K7VcHLIUbV0XLO/jz4eAN6HeyLovkGbVA0UlfvURfttFF7ivlp5aSX0P835w8hD3l6Q0h1M/Y4wshbxg1d8NHnXiM4r3KKGCQa+4uxVpdY8oocqqAkMW4Qj3m5UD1D7YrRg5ZW6Eo'"</definedName>
    <definedName name="_AMO_SingleValue_685109204_TaskState.3" hidden="1">"'EemtEhvlIf8lIWOh0Ue4hYhwQ7zAX+jJuxJpYXj66l7XsFCuL9rYaSgc5eZn41RRjb+hlQQaT73536K+p69tpy055TgCtI9kpbX8Gb18uJwpGm7mQjfEE5QDTEVexWQzj7+j9iN4es7lhBJ853suUxYS099UhWi/mfuSRivRcs83zV7eyA64olyYuvWLYmMpLSFB20l6apnVOf4y2KMdh+xZ7tD1t8xM9F7BPBcLMX0PbWb7AzDhCrGKEP4'"</definedName>
    <definedName name="_AMO_SingleValue_685109204_TaskState.4" hidden="1">"'Etq0dob3FOSxgz8FcUb67PR4B5oL5Sn9D70i9VUYrmja/V35C5ininjt/XgPsT3E5A5WWk/A8wJmHTUV0Wlg5/xQKi+B4n4tNymZ63nHTJK92jRNgSNZi0Pj1S36SOkE9W7JClix3EnRX1gvyYukjnL/hoG7rrbIX8p++Bi/nfu3fuv021jY6x2kd9Pt0myuiTfOs9OZAd4VfQr7MWZmQNwNbY+hB1bXGCtYnfj76viQ+P0V8yxrWxr/zGc'"</definedName>
    <definedName name="_AMO_SingleValue_685109204_TaskState.5" hidden="1">"'bvqOWyvY/WG1Fpoldy7CQn/oV9PKIHp1/8N7qKrq70G7qMm/pl0XjPF+Fu23fBELDjHOwRs1V+NJeYNdlp9LtrLXN1t+k2eZqbRr7J1CDiPPqk5MHeUsKx3/wkjU3f6i3dbd17SOVjn3lzjacMZ5rfpKHM6rhZz+LtikdzvjR+D3gXPW0Z1B9zV3HDlFyu0yYF+lpBsH+Fq1uAeNKJX6IhnSr+pLZDFJbYMoFvsW/ZMPhhlxotBm20ZuvWc'"</definedName>
    <definedName name="_AMO_SingleValue_685109204_TaskState.6" hidden="1">"'eb1wOqL0wRogMN8lYFn+mYHLCPvJwXLZ/5CYgwzher4+S01kakRaVs1dlstM75un8lIzkpaFRS1yQMtZffznmI6O4YNn/v4l0d45z+3qfm43ne9CcYuM5lIhbMcpVt9OWc2zJTfpVBdG+oFOVqGU5Yu25OvOT+TJ1z5amz5kjc8UVpGiu4DzrBzctpxVLawGHZwxs5EMospnJB0VnE8XFlZYmG1hiyAXr4Lh2uu2x9aYSbXx+W/vs/Gn1O6'"</definedName>
    <definedName name="_AMO_SingleValue_685109204_TaskState.7" hidden="1">"'72NfIN5/xJsP69tikp8rLcPR8zfykn49uIgJZdItiGU1V1q6ptDPsIi4K/Uzio3rGPhWuG3fdq2ooie68VO2sb7dajdailXMze9ZqsnQX8p+Whb5h/RYt9plAwMcRsx99HhJgCeRp4fsGv+JlA9+LwpElcqTHliJneNF13+xZ9WypDz4naLvy/dnO9tOeMsRz5FAjIcxqs3LfsegpT1vOeVunVvh14dcb92s7fio8ezXPjkYz5q2bwr8L/9'"</definedName>
    <definedName name="_AMO_SingleValue_685109204_TaskState.8" hidden="1">"'6cfyfnI4WXrx6Vd/Dd4k6uzyklKtr3z8cLXy98fZMxenq2X3j8OvZ185Si8PXC1ze5ryfZZeHl93mCXzZsJH1ch/Podh5vPpcPx5nWFra2M/CYt6iieErQv8yV2Nt1wvzd0v6O5r55zGfoctNnAF31fKsM15bykpw1aGcztE0o52KOTIvK1mXoS/FzX1etn/C9yYOIZ5rYoiMnhN7yvfWC0bWW4Rf64jujL1iVzJ4R92LNgzyB3M9YBbuMN'"</definedName>
    <definedName name="_AMO_SingleValue_685109204_TaskState.9" hidden="1">"'I9ht7IO7fH8vYKyvrMXYjsHfPxOyY2v9+baqF35eulg5FQFbxCKPqb8PlXBm6sedXuVudrJm6ifDRwHfEfWXOXDezm2VURnKK39vixGbr652kvaDTl36znCKvqDkhu05u2REubqE2dh7L/5od8EjtpY9pzuJdpQ1BeT5lzkn/p+EOigAR6GfuzZph5mSt+TkrX7AfteZkI9wLe+NxqHfa/kXe8QQvQ7RUlDdih5n2uzWHzYnwwv98tsmArk'"</definedName>
    <definedName name="_AMO_SingleValue_699595743_TaskState" hidden="1">"'Partitions:13'"</definedName>
    <definedName name="_AMO_SingleValue_699595743_TaskState.0" hidden="1">"'SASUNICODE7VzrbxpHEN/Plfo/ILdK26gxdd5uklYYg2PFxg5gJ+0XhAG3qLxqcB6q8r/3N7+94/b2XgshRyudLGAfs/Pamd2ZvT0/V7+qD2qsRqqk3qmBulFzNVRTNVEv1I7aU7vqJ/yW0DNRPbT30TtRf7D3Vi3UtbqnnqL8q/pFfa2+Us9VW3WB4y+MmaA0xkiBbQF6jL8uKHxEn0BdgeoAsDtL2gL5EDQfkK5PW/CNPSwVfHZVTR3h2'"</definedName>
    <definedName name="_AMO_SingleValue_699595743_TaskState.1" hidden="1">"'6c0R/mQmHrAMQTegfoR4y4teZ4Abg84BfMjYheoKjgbQZJbwAqvE3yLZDfAPiLEOerC6xD4X6H3IyhPQXdArELtEXQwgC564PxK7eP7oboPWvuo7Sw1c0nph0vJq8AyYqkHeppLW2sL1BaodSD5IctdD888BXMYSw21BXUxI9Sc+BqAvfH0K/I3CCv1Hupz1nyKMmLh8SvzOCFc2ZF+i5rT1jPIhWINuEVC3ZIHxTP1npaTj0bP0TeFzwzp'"</definedName>
    <definedName name="_AMO_SingleValue_699595743_TaskState.10" hidden="1">"'fxm61Nw9QA2gv756hJYefq9Rf8x7+GFa5VhqNpQpq69pe4x5XzdKxQWDPcp8phw8CwuPCf+ngShdFxxpdJOl/ZNrVJf+o+OHNNquMgf7fhDtlPiOQPq4M293Fm+YhrjR8PrN3hJP0UqYo2NGZvJk7CiG8yxs9ogL+uMptSH813lLNVir7PH1pQ9Haa+Ky8bQiPWxNIrxI2y44Aa8y3w0we0fsJGFeqm6XAPFUvsOFpA8Ur+lkGRJDb4hUYu'"</definedName>
    <definedName name="_AMO_SingleValue_699595743_TaskState.11" hidden="1">"'Rb12M7pwd0wfGXCWzcLyk3Wl4N+gk/uQt9XPm5tqWz2JXnnQcNrx+G/i1lwkMYiRqezFMlFL2WHvMobdnmzfpo/M6ZYYSpecy2n0O9X59Q76DN62yLf0Y0BK1XTF/GjBuW8X7XMbbo2z4Nq1pxvxoQbvWK70L/+UVbTLNn9z9IA2Li8arXjzXUv6bcX4U526vq+GJjs+Oa+J2fztWikYYl7QWzXPcLl/K2M3iqEZxxsMlRX3PM+A2Gfs36Y'"</definedName>
    <definedName name="_AMO_SingleValue_699595743_TaskState.12" hidden="1">"'NTRsw9ZebwfnZySosp8f3i+TIDcP1PWbuomVnWQpnnZW3u+2ILvjeFz5FWodOnjDJ+ribLO75mrrSeRH65BZqvPotnG1OU4/uR7C55fspLfL+ofwE='"</definedName>
    <definedName name="_AMO_SingleValue_699595743_TaskState.2" hidden="1">"'lflI+FpdQK8t2H5HHQNnPnJWVDNXiqegeAz8bczoOUrVHGmbGm6AfgcfseOgPW8uDlmq5kK3TmmF6gFKJ8C6Hc23UNL1BvDVcqFfgbwnkPoNZ152twp4OcaoGlou2Z8HH0eg18a+KJqv0wZFIzX1FnXRTgu1h5ifZk56Cfx/e/4Q8JCnNwRUt2OPY4y8ZdzQAR8D7jWCs59TxCDR2DvGWh1iyStyqICSxLh+PDbPheoFan1GD1paoSsR6K0'"</definedName>
    <definedName name="_AMO_SingleValue_699595743_TaskState.3" hidden="1">"'RGeYjfY+RsNDpoNxFxDgk3lEu9GXcmDWxvHx0L2vZOVYW7W1VlA5z8jLxqxnG3tDL/Awm3/3u2FtTN7fTlp3yHB9aR7Iz2v4C3r5aTuSPNnMhG+MZyj6mE65iiwjGP9H7Hr1dZnOjED5z/DxVFhPS3ldHaL1a+tGcVKTnmm1zb3UrO+AKc2ni0iuGjam8ggRlJ+0laVrn9KdoC3MctO+wR9vTLv/C5wL2qUCQ+WtoO8sXmAVHiFWM8RHYsr'"</definedName>
    <definedName name="_AMO_SingleValue_699595743_TaskState.4" hidden="1">"'qL9ibntIQxQ29FmS/1eRcwd9Q36gN6n3mlCkrxa8EL9Q9kryDuqeH3BeD/BtdTUHsWKn8C3jisJXIT5+urYP4+Ebf8pe3YaVTuI9rbU0/JuUmvlEEteZ/IprZv0fpB/RhLTc+judKsNpvatjYxe0F2744tSaK2sSaHPTNZkjL6JCt6S/qybv8G6toyg7ypDtgqW79DXetJsDbw+97zCPG0CfpLxrgWVv/fOe6Begz7b1u9AbUmWiVDbkC+T'"</definedName>
    <definedName name="_AMO_SingleValue_699595743_TaskState.5" hidden="1">"'/S+KSUwve+/wV14DbRXqgPUxKriTlVmGH/LthueW/mnbceArXhrpkSm/n6oTy+7qWuwTb/BM8ck+hW2jgA3pw9rDsx1PyjrPXrK+NGdfvae6M5LMgeb3EGrPBO4wPw2HGVOxtVkpv25WCRDO/Iixc/B85Kx1yHzOzdc+e3oLXKgT/zj7SNYzerc3cb0Ch2XzOg31QxZXCJAH7rJvlVPzv1RZlTnt9mWoVsvmX0Lp2NK768BAvNTDJbVT/Zd'"</definedName>
    <definedName name="_AMO_SingleValue_699595743_TaskState.6" hidden="1">"'Rtjn+6vl6CNi9uP46+X6LDWRqR5qWTfDWC1//NI8lVeakaRcKWyRQ1rO+uM/RnR0Ch+88PYviTgvebpW8zKw2XIXilpkOOMJYNtOEfVuwmqeLrlJp5IZj/s6WYdSmi/akm86i5DnUwdobXiQVZ78ryNFJ4PztEzZtpx1LawKHVzw1FiymAqfZLSVf4pcWFhhYbaFZUFmr4LB2uu2x1aZR7Xw99/eZ6PPkt13sW+R8T7ifYPN7bFxz35X4ej'"</definedName>
    <definedName name="_AMO_SingleValue_699595743_TaskState.7" hidden="1">"'xhvlJPsXcRgSSdddhFU3tbVxTSSfN29BU+MZCXhb0f4jQfI+XSK2WsmMGK9jn7ppVlER380TtbG7fXI9W1hq+nd1zPVk6mfwn5cNHrN+ixT6d8Pk4YR6mT2Z8LL48TXzf4Fe8beh5UzCyRI702FLoLDG8A5k9655yDcDnFG19z6/tc4ekpxLRbD3QSACz3qx86aj4nOc+l7zdUy38uvDrrfu1HckVnr2eZ4fjKvOWTuHfhX9vz7/jM6PCy9'"</definedName>
    <definedName name="_AMO_SingleValue_699595743_TaskState.8" hidden="1">"'ePytv4bnIn1yemEhUdeCf1ha8Xvr7NGD353KHw+E3s6+Z5SeHrha9vc1+Ps8vCy9fzcrmL0eC+Xnh24dnb9ezgTLzw5i/5ZLBs2EXyuDbnzu05n3nfJxhnWljQ2krBU+dsLtA2JTaZmVvOkdjWdca8pXMcWGn0WYmrbGd8N/kwZPMmtvDIKaF3PD+4YkaqZXjD/euV0ef7u9kzZvyqeZD7Awcp60uH2dkprEM8fJ9Pz/ZQ1nd+A2yXgI/eC'"</definedName>
    <definedName name="_AMO_SingleValue_699595743_TaskState.9" hidden="1">"'Lvx9N7YGLW+p5c2Rs6We43oY8bvc+W/HT6nbvup64i87f3RwHHI99DN9TO4VWdbRXiGktq/lMXIvVVXe0m63+puPSdYq35WcmvbvPtVwlx94CxMvLer9Nv2YRtLn9P9WBsK+2LcnIv8M88PfB3UwcPIy9da1MNC6VuOskLeYd+zVKg7+NZ3vqOwb5X8P4UAQvQ7Q0lDtin5gCugWHzQHw8vt0NtmCv1RD3Ep6se4zNQ91Du8X8Q3EN7FyX9'"</definedName>
    <definedName name="_AMO_SingleValue_754644741_TaskState" hidden="1">"'Partitions:13'"</definedName>
    <definedName name="_AMO_SingleValue_754644741_TaskState.0" hidden="1">"'SASUNICODE7VxbbxpHFJ7nSv0PyK2SNkpM7FzdJK0wBseKjR3ATtoXhAGnqNzqxU2iqv+93/lml52dvTBgvOQBIcNczpzbnDNzzuysX6vf1Bc1VANVUP+onrpWnuqrsRqpN2pL7aht9Ri/BfSMVAftXfSO1Cf23qipulKP1EuUf1O/qu/Vd+q1aqo2cPyFMSOUhhgpsA1AD/Fpg8JX9AnUJaj2ALs1oy2QT0HzCekGtAXf0MdSwt+2qqhDf'"</definedName>
    <definedName name="_AMO_SingleValue_754644741_TaskState.1" hidden="1">"'AeUPJQPiKkDHH3g7amHGHdhyfMCcDvAKZifEbtAlcHZAJLcAFZ4HeFbJLsG9gEhzlAXXvvA/w69X0F5DLo9YhVqz6CDHnTRAeeXag/fT9UuaO2htjXTzAWl788kLwPLgKUO6Gkuba1NUZui1oLkByy3fTxeBuYolgpqU+piQiiP+GqAvfb1K/LXCCv1DuoeawFFGTH1+ZV5HBGu6Ei/Qc1p6+nlQrEC3CKhbsmD4qn6TMvJR6Nn6BvDZ/r0'"</definedName>
    <definedName name="_AMO_SingleValue_754644741_TaskState.10" hidden="1">"'R6i/RHkPpaeoPwZ+eVP8GWpSaqPUga66PCm7gjZ7gOnEaBUTqdlQpqyBpu0x5j2/OBUXDPYo86lYeJofHRN99zlO1wVHFt10af/kGtWm//SYtWTRdpU5jEPCSKzAu8XZ4079aEG8YRzhRsO/SeBv3hh7xDm97oQyC5dV3mELVyR7fHXmqXHai+KyMdQSPSmLYvIIGy68H+ui9Tq4/QRLmKq3qs2VTuyx6zDP6SP1HeY0e2nwecwh703HZVw'"</definedName>
    <definedName name="_AMO_SingleValue_754644741_TaskState.11" hidden="1">"'Wqzt3R7T2IdfDeTjeklsN7wadxp+8IXvGPKJBnKeJa0w2Dhtev4n43s9BegkSNf1oJU5p/lh7zIG/O5t3be0xNVp+Ej2X0e5zqHfma/Ltpfib7MV6N17Eylwwx3c7j1HfJfPBHuO+RfzaZbw9yoZv0kYnzPem9Ba9U7isAcUFLT1Lf+7elYXFReNlPx5sqODdpiAKdPeCxfDEx8+Pi5KiBzvWikcoF7QWzXNSlFDAblhQ9w0bv59CK44pGS'"</definedName>
    <definedName name="_AMO_SingleValue_754644741_TaskState.12" hidden="1">"'4tVnw9B26VGUOdXjdmnN1R5klEkNOc0E4KfE/Sm+UNrv/xZxs1MzebKvMEsMk4Qiwg8KHoydgidLqUUcZ7ajS7UWhmWMtJFJQboPnuVjzbmOIc78ZywvT5Kc7w/ar+Bw=='"</definedName>
    <definedName name="_AMO_SingleValue_754644741_TaskState.2" hidden="1">"'ynwkfK/OodcGbL+ljoAzHzlLqp4rxRNQPAL+Jmb0DKVyjrRNDddAv4U/seOwPW8uDlgq50K3SmmF6j5Kx8C6Hs03UNL1GvBVcqFfgrzHkPoDZ152txJ4OcKoClou2J8HH4eg18S+KJqv0gZFIxX1EXXRTgO1p5ifek56Cf1/ff4Q8pCnN4RU12OPQ4y8YdzQAh897jWCs5tTxCDR2D+MtVrEklfkUAIliXGDeMzLheo5al1GD1paoSsR6I0'"</definedName>
    <definedName name="_AMO_SingleValue_754644741_TaskState.3" hidden="1">"'RGeYjfYeRsNBpodxGxNgn3kEu9GXckDWxvHx0L2vZGVYW7W1llA5y8jLxqwnGXtPLggwm3/3uyF9TV7fTFp3ynABaR7IT2v4U3r5YThSMNnMhG+MpygGmY65i0xjGP9H7Gb1tZnODCD5zvJcpiwlp76sDtF7O/MgjFem5Ypvnr25FB1xRLk1cesWwMRUXkKDopL00Teuc/gRtUY7D9i32aHva5id6LmCfCoSZv4a2s3yBmXKEWMUQfwJbVA'"</definedName>
    <definedName name="_AMO_SingleValue_754644741_TaskState.4" hidden="1">"'/QXuecFjCm768o3kyfDwBzT/2gvqD3lV8qoRTNG9+ofyFzCfFOBb9vAPc3uB2DyqtI+T9gTMKmo7osLE3+igVE8T1MxKflMj1vMemSV7oHibAFajBpfXqgfkodIZ+s2CFLF7uIO3fUS/Jj6iKdv+Cjbei2sxXyn74Hzud/7865/znVNprGah/1+XSbKKJP8q2P5EB2hN9Bv8JamJFVAVtm633UtcUJ1hp+P/u+Jj48Qn/BGNfAvvIHxz1Rz'"</definedName>
    <definedName name="_AMO_SingleValue_754644741_TaskState.5" hidden="1">"'2F7Tas3pFZHq+TeNUj4H/16TAlMv/42uIuurvYauI+a+GfSec0E42/Yds0TseAc7wiwJX81lpg32Gn1uWg7c3W36dd4mplGv8TWAeA8+qTmwNxRwrLe/ceMTN3pz99t3XlJ52CVe3OZpw3nmN+ao8zpuOrM4W+LRXK/Qz8GvQ2et4zqDrirueHKL1ZokAP9LCHZPsLVrMo9aEiv0BHPhH5TniOLS2wZQNfZt+iZfDDKjBeDNtsydOsF83rh'"</definedName>
    <definedName name="_AMO_SingleValue_754644741_TaskState.6" hidden="1">"'dEjpgzVAYB4nYFn8mYHLCPvJwWLZ/4CYgwzharY+S01kqkZals1dFstM75qn4kIzkpaFRS2yT8tZfvzXmI5O4IPn/v4l0d4Fz+0qfm43me1CcYuM5lIhbNMpVt9OWc2zJTfplOZG+oFOlqGU5Yu25KvOT+TJ1z5aaz5kmc8UlpGiNYfzrBzctpxlLawMHZwzs5EMosRnJE0VnE9vLGxjYbaFzYOcvwqGa6/bHltmJtXA59veZ+NPqd13sR+'"</definedName>
    <definedName name="_AMO_SingleValue_754644741_TaskState.7" hidden="1">"'Rbz7jTYbV7bFJT5UX4ej5ivlJPx9dRwQy7xbFIpraWbmm0s6wN3FR6GcSH1Uy9qlw3bjtXlVGSXTnpWpndbvVcrTmrZzr2bOWk6U1l/+0LPSQ9Ru02GcCAR/HzH70eUiAJZCnju9r/IqX9X0vCkcWyJEeW4ic4UXXfbNn2bOlHvgco63r+7Od7ac9ZYjnyKFGQpjlZuWuY9EznrZc8LZOeePXG79eu1/b8dPGs5fz7Gg0Y9662fj3xr/X59'"</definedName>
    <definedName name="_AMO_SingleValue_754644741_TaskState.8" hidden="1">"'/J+cjGy5ePypv4rnMn1+eUEhXt++fjG1/f+Po6Y/T0bH/j8avY181Tio2vb3x9nft6kl1uvPwuT/CLho2kj2tyHt3O483n8uE409rC1kYGHvMWVRRPAfqXuRJ7u0qYvxva3/HMN2vkR9PQcNFZduOnSuuaom1M6ebzYdpRtgZDD4qf9rrq+pRvSx5E/NHEFh05JvSW76OXjKm1DB/oge+MvmAtMnuG3IE1D/LccT9j7WsxvjyBtcrqs8dT9'"</definedName>
    <definedName name="_AMO_SingleValue_754644741_TaskState.9" hidden="1">"'x2U9U29ENsF4OM3Sa59vddWRq3r66WJkRMVvDco+pjw+0wF76t61G03c42T90+/GjgO+GasubaHt3Fsq4jOUFr7XVmM3HdztZe0e3Hu1nOMtfMXJfdmzTsjBczVF87CyH/fQ7//G7Wx7DndS7ShqC8mzbnIP/H9INBBFTwM/IizQT1Mlb4dJSv2Pfa9yoS6h299WzQO+1HJG94hhOh3gpKGbFLyHldksfiwPxlebpXZME8wT7vUy656rl6o'"</definedName>
    <definedName name="_AMO_SingleValue_935598391_TaskState" hidden="1">"'Partitions:13'"</definedName>
    <definedName name="_AMO_SingleValue_935598391_TaskState.0" hidden="1">"'SASUNICODE7VxbbxpHFJ7nSv0PyK3SNkpMnLubpBHG4KDY2AHspH1BGHCCyq0GJ7Gi/vd+55tddvY+YLyk0soyzM6e+5wzc87sLC/Va/VVjdRQFdRn1VeXaqYGaqLG6pXaUjtqWz3AdwF3xqqL/h7ujtVH3r1Sc3Wh7qvnaL9Wf6gf1Q/qpWqpDmj8DZwxWiNgCmwT0CP8dcDhGvcE6hxc+4DdWvAWyMfg+Yh8Xd5Cb+RQKeF/W1XUAT5dT'"</definedName>
    <definedName name="_AMO_SingleValue_935598391_TaskState.1" hidden="1">"'jO090mpCxoD0O2re8A7C+jzDHA7oCmUn5C6QJUh2RCaXAFWZB3jUzS7BPUhIU5wLbIOQP8t7l6D8wR8+6Qq3J7ABn3YogvJz9UuPh+rh+C1i6uthWXOqP1goXkZVIZsdcFPSxm02hxXc1y1ofk+2x2HziyBsp9KBVdz2mJKqBnp1QF76dhX9K8TVq67uJ7xyuUoGHNHXhnHMeGKlvybtJz2nn4mHCugLRrqniw4Hqsv9JxsLHqCexPEzIBR'"</definedName>
    <definedName name="_AMO_SingleValue_935598391_TaskState.10" hidden="1">"'mHP1TD3Gf0c9xX9f3Ue7y99RuI/+Dlr6tyU6tNx9QPVhv556gp4uvi9w/ZRn7v28ipHcglCmrq6lgzjmed0wFxsKQSzzmbL3LMyP4/+1hDBfGxpJfOO1/cQ5qsP40flDEm9bnb1138t2CnxHIBnv2FmdJRomPmk0vH47ucBdtALGqMbMTJ6MHURInkYtiHHKeDyiNUT+Kk+penNVEL+6iOEw72VpBSnUI2MsiWM0RhDOOwFvMx4NSPsRPjJ'"</definedName>
    <definedName name="_AMO_SingleValue_935598391_TaskState.11" hidden="1">"'Xb1SHc6B4as/CA+Ix9VsKcZ5U5xsSlQj9VqVoL1mNMTDiLJlG4w39TsPbQcfJJ2/an7A21758HDnzJNMIwus3mt85lUA/QqOWk8OEOaXjBnH2nTXbPEkfHtcJK5QwPxts+zHU6/Ul5fbekEv39BqgJWs7Z/3UZ962TPTZ4AexgvAtetOU9dGcfq1nehv5i0v6ZFI82cdBEhUbi5edfK6p3Dca3SzO3l+XoxPGT89rolb/YK4UzjDO6C1a5q'"</definedName>
    <definedName name="_AMO_SingleValue_935598391_TaskState.12" hidden="1">"'hVvpCymkVxDdOMhovL+l6mwK0z928wBifMmLvKrOHd6uSIHlPgO9KzRQVg+2tf27gyq6y5MvfLWlz3xRfcaPLvIy3Dp0cdBX+mxoszvmattJpGbrsJnm9vJHOQUljih6HqLn58igt6f6j/AA=='"</definedName>
    <definedName name="_AMO_SingleValue_935598391_TaskState.2" hidden="1">"'mY2G79Qp7NqE77dVDTSz0bOkGplyPALHGui3MKInaJUz5G1auA7+bfyLH3v9WUuxz1Y5E75Vaitc99A6BNXNWL6Jlr6ug14lE/4l6HsIrd9z5GV1K0GWGrAq6Dnj/SzkOAC/FtZFsXyVPigWqagPuBbrNHH1GOPTyMguXvxvLh48GbKMBo/rZvxxBMwr5g1tyNHnWiM0exllDJKNfWau1SaVrDKHEjhJjuvmY7NMuJ7iqsfsQWsrfCUDvTI'"</definedName>
    <definedName name="_AMO_SingleValue_935598391_TaskState.3" hidden="1">"'yw2y07zITFj5ttDvIGAekO8yEv+CNeCWel43tZS47wcyio62M1n5GUSZxNQXuJaPMrWCyXe9qzpy6vpW2aFXnuNA6k53S9+eI9uVqIhfbrIWCFI/Rdikdchabhyh+wt0vuNthNTf00TPxZ4m6mJDBdXWI3vNFHM3IRe5csG/mzG5FC1p+KU1aesYIUiouoUHRynpxltY1/RH6/BJ7/Vu8o/1pm3/+fYHgroBX+WvoYJUvMHNiiFeM8C+wRX'"</definedName>
    <definedName name="_AMO_SingleValue_935598391_TaskState.4" hidden="1">"'UX/Q2OaQE4A2dGmS3seRcwd9RP6ivuvnBaJbS8Ku6V+gZ9S8h1Kvh+BZh/IOkEHF742v+CWhQlndElUWnxW0bfT+9eJD2tkxl1y2kWPcvdjYQt0HpRc9Nd9Wsshvwl5Q1JtniInHNHPac8pi3i5XP/tP/cdLQ8+ePXv3T5d0PSf+Mc+yfgK8T3apwqKJXZ+wuu9TjOIEEd318c75WoGON+wcAz6TXQK/VqHbxuw1a/xXpiy1hX/LNLvAcWc'"</definedName>
    <definedName name="_AMO_SingleValue_935598391_TaskState.5" hidden="1">"'U8quw+UYP12qam/iPdIPYWntyytJjPIhBqYM8j3IZ1/Hg/Otnu4ktkgamdoCvwr9l1y783dMawBtuTM+5Jdu2u6cPrseHncOhLkX+e+aRz/EnuHgJtxBtASmGuX19Z5xoQ5sD3/9HXdXpZ4CdaZBZS5r3GK8a1b6hxPq8HdgptSkSrzwMl2b0LnDfPHfdaodrSyy0qalEA/tYj2D282q3LFGzEqdG41ZdyUU3SxyWJd6AbvLbv772KZmanb'"</definedName>
    <definedName name="_AMO_SingleValue_935598391_TaskState.6" hidden="1">"'F/QM3XvGHQSRdETt3TlAYB5EUFn+6YQNRvAZxXL7DENSdmuRi8X8LFeiU9XXs2qVtFwNfNsyFZcakbh6z++RA3rO6vjXIRsdIQZPnfVLcssz7hBWnCpyuliFwh7pr9o82JZVVbAdM5sna27yKaXWFK5NVuGUFItBzdddCckztj301h3IMp9erKJFO0XypGo/6DmrelgZNjhlHSX1SolPY1rK3QnPPSz3sKCHpUGmz4Le3Gu3xpZZSTXx932'"</definedName>
    <definedName name="_AMO_SingleValue_935598391_TaskState.7" hidden="1">"'vs+Hn4far2M+obp/wzMT61tio59fLSPR0zfLE78RuIgNJO6+xjKV21m6puN3yTVjKf+oiKw/6P2RobsRLplZJWDG9Geymq2YZLbHdLNY661s3V+OVNodvZvVcTZd2qvxx9fABr6/QE9ydcOU4ZB2md2ZcKq4+DXxe4luibeBEk4dZoEQat+DbTfSvQOadVXe5+pBzgr6eE9fBfYe4Jyvhat2ziAez2qjcdlZ8wn2fM55QKudxncf1xuM6mM'"</definedName>
    <definedName name="_AMO_SingleValue_935598391_TaskState.8" hidden="1">"'nlkb1aZPvzKvOkUR7feXxvLr6jK6M8ylfPylv4bHAl1zumkhXtOTv1eaznsb7JHD1+3yGP+HWs6+Z+SR7reaxvcl2P8ss8yleLcjmLUee6nkd2HtmbjWxvTzyP5tt8Mlg0/CIer8Wxs3vOZ5738fBMD/N6mwl0qhzNOfompCYjc8UxEt+6SBm3ZIk9Lw0/K7HV7ZjvV+/7fN6k5secEHrLiYNzVqRah/dcv94a99x4N++MmL9qGeT8wF7C/'"</definedName>
    <definedName name="_AMO_SingleValue_935598391_TaskState.9" hidden="1">"'NJmdXYE75AI3+XTsx209flej9oZ4MMnwi4du9fXxq3n2KUFzOlirRF7TPl5otw33Ge0bS9xHpE31q8NGvt8l96cP71TdUGv8I9QXP9teYycW7X1l7jzrfbec4i56nclp+3Ns18FjNVXjsLYeUNM/2KA38eSx3Q30of8sRg15qL/1IkD1wZVyDB06rUm7TBX+pSjzJB3eO9FItQdfOpT32HYD0p+E8KDEPtO0dKQLWre5wwoHu/dj4aX06FB'"</definedName>
    <definedName name="_AMO_SingleValue_978655261_TaskState" hidden="1">"'Partitions:13'"</definedName>
    <definedName name="_AMO_SingleValue_978655261_TaskState.0" hidden="1">"'SASUNICODE7VxbbxpHFJ7nSv0PyK2SNmpNnThx3SStMAbHio1dwG7aF2RjnKJyK4ubRFX+e7/zzS47O3thFuOlDwgZZmfOfc+ZOWd21q/UL+qjGqqBKql/VE9Nlaf6aqxG6rXaUjtqW/2A3xJGRqqL/huMjtR7jt6pmbpV36sf0f5F/ay+VF+oV6qtrkDjL+CM0BoCU2BbgB7icwUOnzAmUNfg2gPs1py3QO6C5zPyDXgLvaFPpYK/bVVTR'"</definedName>
    <definedName name="_AMO_SingleValue_978655261_TaskState.1" hidden="1">"'/gOOHloH5JSFzT6oNtT3wHv0tJnD3A7oCmUn5O6QFUh2QCa3AFWZB3hWzSbgvqAEOe4Fln7oP8Wo5/AeQy+PVIVbs9hgx5s0YXk12of37vqKXjt42prbplLat+fa14FlQFbXfDTUtpWm+FqhqsOND9k+8qn42VQjlKp4WpGW0wI5ZFeA7BT376if4Owct3FtcergKNgzHx55T6OCFd25N+i5bT39ArhWANt0VD3FMHxTH2g5xRj0XOMjREz'"</definedName>
    <definedName name="_AMO_SingleValue_978655261_TaskState.10" hidden="1">"'mdkwL2CTPZ6r3INd9jADPle7+HTR2oWFnsIS8uZ4F38v0BIL3qLVw98tYfdIw+ZVTuRmQ5m6Bpa2ccxzf3EuLhRsLPMpWbi7H8WJvgsd5+tCI4tvurZ/co66Yvz0WMVk8XbVOcxLwsysxLPG2XhnfvYg0TCOSKPhXyfItwjHxrhg1J1SZ5GyzjNt4Yxk49fnkRrnnZeWTaGRGElZHJMxbLjwvKyL1ZuQ9j08YabeqCvOdOKPNw73OR1Tn2l'"</definedName>
    <definedName name="_AMO_SingleValue_978655261_TaskState.11" hidden="1">"'O85cWn88c8Rx1XMdlqbpLd0xvH3I+XETjDaXV8G7QafLJG7PnrCtapHmWOMdk07Dh9ZuJv/o1SS9Bo7afrcQ5Lca1cQ791dk8e2vjNOj5SfxcsN3voV6Zp5TbS4k3WYtlNd7P5WUulOOrnces75r1YY95X564dsG3sWz4Nn10wvpvxmjRK4XLHFDO6elZ9nOPriwqLhav+vlgSwXvOgVZoHsU5KMTx1+cFyVlD3auFc9QLuktWuakLKGE1b'"</definedName>
    <definedName name="_AMO_SingleValue_978655261_TaskState.12" hidden="1">"'CkHhs+/jiFV5xSMlxarvhqAdwqK4Ymo27MPLurzJ2JoKY5pZ+U+N6kN68bXP8D0DauzNpspswdwTbzCPGAIIaiO2V5+NxQR8H31Gh+wtCssJbTKGi3wPPtvWS2KcUlfhqrCdPvT3lO72f1Hw=='"</definedName>
    <definedName name="_AMO_SingleValue_978655261_TaskState.2" hidden="1">"'fUZlMRr+qi5g1xZ8v6OOQbMYPSuqWSjHU3A8Bv027ug5WtUCeZsWboB/B3/ix2F/0VIcslUthG+d2grXA7ROQHU9lm+hpa8boFcrhH8F+p5A699452V1q0CWY2DV0HPJ8SLkOAK/NtZFsXydPigWqal3uBbrtHC1i/vTLMguYfyvLx5CGYqMhpDrevxxCMw75g0dyNHjWiM0bwrKGCQb+4e5VodUisocKuAkOW6Qj3mFcL3A1Q2zB62t8JU'"</definedName>
    <definedName name="_AMO_SingleValue_978655261_TaskState.3" hidden="1">"'M9M7IDIvRvstMWPh00L5Cxtgn3UEh/AVvyCvxvGJsL3PZOWYWHW1VtA4LijKJqwlwp4yyoIIpdr079ufU1a20Zac6J4DWmeyEvj9DtOeriQJssxayKZ6hHVA64Sw2i1H8E6MfMHrFam4QoWfie5m6mJD2ujpA7/U8jjxykZFb9nn+7FZ2oBWV0qSlZwybUjmHBmUn66VZWtf0p+iLShz2b3FE+9M2P9F9AXtXIKz8NbRd5QvMjBjiFUP8CW'"</definedName>
    <definedName name="_AMO_SingleValue_978655261_TaskState.4" hidden="1">"'xZPUF/k/e0BJy+P6N4c3s+Acwj9ZX6iNGXfquCVrRufK3+hc4V5Ds1/L4G3N+QdgwuLyPtz6CYRE1ndVlU2vwVD4jS+y6RntbLjLx82iXPdE8SYUu0YNL89ER9k4ohn6zcIcsWT5F37qgfKY9pi3T5go/2ofverVD+9DVwsfz7Dy79t6m+0TZm+2jMp/tEGWNSb72jBLIi/A7+NV6FFVkdsFX2Psa19jih2sDvBz/WJIZHGC8ZeC2sK38Q7'"</definedName>
    <definedName name="_AMO_SingleValue_978655261_TaskState.5" hidden="1">"'5l6Ad9rW6MhtyZ6pfZuQMPPjOsxNTDj+v8hXXR2tefAA1xJfCbt10yAf8e+KXfEgn28Y8BW/NlYct5gpdX7oleZs7vNv8HdzDT+FfYOAOcxJrUE5ooStvXqP2Zm6s5/8WrrLku6BKtcm6vcbbjA/W046pxOq8ka/r5UpPY78nPQ+9B5w6zukKuaG63icoUWJdDPEpL9I5zN6lyDhowKnfFMGDfVBbq45JYBdJNjeffkAywzXwz6bM/QvZes'"</definedName>
    <definedName name="_AMO_SingleValue_978655261_TaskState.6" hidden="1">"'60XSIbUP5gCB+SGBSv5nBi4Y9pODfNX/gJSDCuF2Pj/LlehUj/QsW7vkq0wfWqZyrjuSVoVFPbJPz1ke/1PMRqeIwQt//ZJs75L7djW/tpvMV6G4R0ZrqRC27ZSrb6fM5tmam3wqCzP9wCbLcMqKRVvzVdcn8uTrAL0NH7LKZwrLaNFZIHlWDW57zrIeVoUNLljZSAVR4TOStgr2pzcetvEw28MWQS6eBcO5122NrbKSauHz/15n40+p3Ve'"</definedName>
    <definedName name="_AMO_SingleValue_978655261_TaskState.7" hidden="1">"'xr1FvPudJhtWtsUlPlfNI9GLF8qTvj64jA1l0iiKPpXZWbqm0PexNXhTGmeRHtYx1Kpw37rtWVdES23mp1lndarUcr0Uz53rWrOV06SyUP60KPeL1HXrsPYFAjhNWP3o/JKAS6NPE9xS/EmV9P4pCzBIl0rilyB5edN43R5bdW+pBzjH6bvx4tqv9tKcM8Ro5tEgIs9xdeehc9Jy7LZc8rVPdxPUmrtce13b+tIns5SI7ms2Yp2428b2J7/'"</definedName>
    <definedName name="_AMO_SingleValue_978655261_TaskState.8" hidden="1">"'XFd3I9sony5bPyNr6bXMn1PqVkRQf+/vgm1jexvs4cPb3a30T8KtZ1c5diE+ubWF/nup7kl5sof8gd/LLhI+l4bd5Ht/1487l8iGd6W9jbyqBjnqKK0inB/nKvxN9uE+7fHf3vZB6bNfVR6fcIv4eP3OGev1c9Sjk1ZphyTvnq9LYZ+sbUdrFcpl9lWzSMqPjur6vtz/j25GEkPk1qUcwxobf8mL1mjq11+I0R+dYYC+Ymc2TIFVnLIM8hD'"</definedName>
    <definedName name="_AMO_SingleValue_978655261_TaskState.9" hidden="1">"'zLmwg7zzVN4r8xG+9yF30Fbn9wLqV0CPn6yZOrbvbEybje+XdrAnKjgPUKxx4Tf5yp4f9WjbW8y5zx5H/WTQeOQb8qac314Osf2iugdSut/KI+R82+u/pJ2Ts7de04wl/6k5ByteYakxGiVuzDy3//Q7wNHfSz7nu4n+lA0FpPuueg/8eMgsEEdMgz8DLRFO8yUPi0lM/gjjr3MhHqEb316NA77Tskb3yGE2HeCloZsU/MeZ2jx+HA8GV5O'"</definedName>
    <definedName name="_AMO_UniqueIdentifier" hidden="1">"'5c934cc6-a845-4e8b-9ab6-5e61d5119298'"</definedName>
    <definedName name="_AMO_XmlVersion" hidden="1">"'1'"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4" l="1"/>
  <c r="T28" i="14"/>
  <c r="S29" i="14"/>
  <c r="T29" i="14"/>
  <c r="S30" i="14"/>
  <c r="T30" i="14"/>
  <c r="S31" i="14"/>
  <c r="T31" i="14"/>
  <c r="S32" i="14"/>
  <c r="T32" i="14"/>
  <c r="S33" i="14"/>
  <c r="T33" i="14"/>
  <c r="S26" i="14"/>
  <c r="T26" i="14"/>
  <c r="S27" i="14"/>
  <c r="T27" i="14"/>
  <c r="S263" i="15"/>
  <c r="T263" i="15"/>
  <c r="S264" i="15"/>
  <c r="T264" i="15"/>
  <c r="S265" i="15"/>
  <c r="T265" i="15"/>
  <c r="S266" i="15"/>
  <c r="T266" i="15"/>
  <c r="S267" i="15"/>
  <c r="T267" i="15"/>
  <c r="J37" i="18" l="1"/>
  <c r="K37" i="18" s="1"/>
  <c r="L37" i="18" s="1"/>
  <c r="E22" i="18"/>
  <c r="F22" i="18"/>
  <c r="G22" i="18"/>
  <c r="H22" i="18"/>
  <c r="I22" i="18"/>
  <c r="D22" i="18"/>
  <c r="J24" i="18"/>
  <c r="K24" i="18" s="1"/>
  <c r="L24" i="18" s="1"/>
  <c r="J25" i="18"/>
  <c r="K25" i="18" s="1"/>
  <c r="L25" i="18" s="1"/>
  <c r="J36" i="18"/>
  <c r="K36" i="18" s="1"/>
  <c r="L36" i="18" s="1"/>
  <c r="J35" i="18"/>
  <c r="K35" i="18" s="1"/>
  <c r="L35" i="18" s="1"/>
  <c r="J34" i="18"/>
  <c r="K34" i="18" s="1"/>
  <c r="L34" i="18" s="1"/>
  <c r="J33" i="18"/>
  <c r="K33" i="18" s="1"/>
  <c r="L33" i="18" s="1"/>
  <c r="J32" i="18"/>
  <c r="K32" i="18" s="1"/>
  <c r="L32" i="18" s="1"/>
  <c r="J31" i="18"/>
  <c r="K31" i="18" s="1"/>
  <c r="L31" i="18" s="1"/>
  <c r="J30" i="18"/>
  <c r="K30" i="18" s="1"/>
  <c r="L30" i="18" s="1"/>
  <c r="J29" i="18"/>
  <c r="K29" i="18" s="1"/>
  <c r="L29" i="18" s="1"/>
  <c r="J28" i="18"/>
  <c r="K28" i="18" s="1"/>
  <c r="L28" i="18" s="1"/>
  <c r="J27" i="18"/>
  <c r="K27" i="18" s="1"/>
  <c r="L27" i="18" s="1"/>
  <c r="J26" i="18"/>
  <c r="K26" i="18" s="1"/>
  <c r="L26" i="18" s="1"/>
  <c r="P15" i="18"/>
  <c r="P16" i="18" s="1"/>
  <c r="O15" i="18"/>
  <c r="O16" i="18" s="1"/>
  <c r="N15" i="18"/>
  <c r="N16" i="18" s="1"/>
  <c r="M15" i="18"/>
  <c r="M16" i="18" s="1"/>
  <c r="L15" i="18"/>
  <c r="L16" i="18" s="1"/>
  <c r="K15" i="18"/>
  <c r="K16" i="18" s="1"/>
  <c r="J15" i="18"/>
  <c r="J16" i="18" s="1"/>
  <c r="I15" i="18"/>
  <c r="I16" i="18" s="1"/>
  <c r="H15" i="18"/>
  <c r="H16" i="18" s="1"/>
  <c r="G15" i="18"/>
  <c r="G16" i="18" s="1"/>
  <c r="F15" i="18"/>
  <c r="F16" i="18" s="1"/>
  <c r="E15" i="18"/>
  <c r="E16" i="18" s="1"/>
  <c r="D15" i="18"/>
  <c r="D16" i="18" s="1"/>
  <c r="C15" i="18"/>
  <c r="C16" i="18" s="1"/>
  <c r="S260" i="15" l="1"/>
  <c r="T260" i="15"/>
  <c r="S261" i="15"/>
  <c r="T261" i="15"/>
  <c r="S262" i="15"/>
  <c r="T262" i="15"/>
  <c r="S9" i="14"/>
  <c r="T9" i="14"/>
  <c r="S10" i="14"/>
  <c r="T10" i="14"/>
  <c r="S11" i="14"/>
  <c r="T11" i="14"/>
  <c r="S12" i="14"/>
  <c r="T12" i="14"/>
  <c r="S13" i="14"/>
  <c r="T13" i="14"/>
  <c r="S14" i="14"/>
  <c r="T14" i="14"/>
  <c r="S15" i="14"/>
  <c r="T15" i="14"/>
  <c r="S16" i="14"/>
  <c r="T16" i="14"/>
  <c r="S17" i="14"/>
  <c r="T17" i="14"/>
  <c r="S18" i="14"/>
  <c r="T18" i="14"/>
  <c r="S19" i="14"/>
  <c r="T19" i="14"/>
  <c r="S20" i="14"/>
  <c r="T20" i="14"/>
  <c r="S21" i="14"/>
  <c r="T21" i="14"/>
  <c r="S22" i="14"/>
  <c r="T22" i="14"/>
  <c r="S23" i="14"/>
  <c r="T23" i="14"/>
  <c r="S24" i="14"/>
  <c r="T24" i="14"/>
  <c r="S25" i="14"/>
  <c r="T25" i="14"/>
  <c r="S259" i="15" l="1"/>
  <c r="T259" i="15"/>
  <c r="T256" i="15" l="1"/>
  <c r="T257" i="15"/>
  <c r="T258" i="15"/>
  <c r="S256" i="15"/>
  <c r="S257" i="15"/>
  <c r="S258" i="15"/>
  <c r="S261" i="12"/>
  <c r="T261" i="12"/>
  <c r="S262" i="12"/>
  <c r="T262" i="12"/>
  <c r="S263" i="12"/>
  <c r="T263" i="12"/>
  <c r="S264" i="12"/>
  <c r="T264" i="12"/>
  <c r="S265" i="12"/>
  <c r="T265" i="12"/>
  <c r="S8" i="11" l="1"/>
  <c r="S8" i="13"/>
  <c r="S8" i="12"/>
  <c r="S8" i="15"/>
  <c r="S8" i="14"/>
  <c r="S8" i="1"/>
  <c r="S56" i="15"/>
  <c r="T56" i="15"/>
  <c r="S57" i="15"/>
  <c r="T57" i="15"/>
  <c r="S58" i="15"/>
  <c r="T58" i="15"/>
  <c r="S59" i="15"/>
  <c r="T59" i="15"/>
  <c r="S60" i="15"/>
  <c r="T60" i="15"/>
  <c r="S61" i="15"/>
  <c r="T61" i="15"/>
  <c r="S62" i="15"/>
  <c r="T62" i="15"/>
  <c r="S63" i="15"/>
  <c r="T63" i="15"/>
  <c r="S64" i="15"/>
  <c r="T64" i="15"/>
  <c r="S65" i="15"/>
  <c r="T65" i="15"/>
  <c r="S66" i="15"/>
  <c r="T66" i="15"/>
  <c r="S67" i="15"/>
  <c r="T67" i="15"/>
  <c r="S68" i="15"/>
  <c r="T68" i="15"/>
  <c r="S69" i="15"/>
  <c r="T69" i="15"/>
  <c r="S70" i="15"/>
  <c r="T70" i="15"/>
  <c r="S71" i="15"/>
  <c r="T71" i="15"/>
  <c r="S72" i="15"/>
  <c r="T72" i="15"/>
  <c r="S73" i="15"/>
  <c r="T73" i="15"/>
  <c r="S74" i="15"/>
  <c r="T74" i="15"/>
  <c r="S75" i="15"/>
  <c r="T75" i="15"/>
  <c r="S76" i="15"/>
  <c r="T76" i="15"/>
  <c r="S77" i="15"/>
  <c r="T77" i="15"/>
  <c r="S78" i="15"/>
  <c r="T78" i="15"/>
  <c r="S79" i="15"/>
  <c r="T79" i="15"/>
  <c r="S80" i="15"/>
  <c r="T80" i="15"/>
  <c r="S81" i="15"/>
  <c r="T81" i="15"/>
  <c r="S82" i="15"/>
  <c r="T82" i="15"/>
  <c r="S83" i="15"/>
  <c r="T83" i="15"/>
  <c r="S84" i="15"/>
  <c r="T84" i="15"/>
  <c r="S85" i="15"/>
  <c r="T85" i="15"/>
  <c r="S86" i="15"/>
  <c r="T86" i="15"/>
  <c r="S87" i="15"/>
  <c r="T87" i="15"/>
  <c r="S88" i="15"/>
  <c r="T88" i="15"/>
  <c r="S89" i="15"/>
  <c r="T89" i="15"/>
  <c r="S90" i="15"/>
  <c r="T90" i="15"/>
  <c r="S91" i="15"/>
  <c r="T91" i="15"/>
  <c r="S92" i="15"/>
  <c r="T92" i="15"/>
  <c r="S93" i="15"/>
  <c r="T93" i="15"/>
  <c r="S94" i="15"/>
  <c r="T94" i="15"/>
  <c r="S95" i="15"/>
  <c r="T95" i="15"/>
  <c r="S96" i="15"/>
  <c r="T96" i="15"/>
  <c r="S97" i="15"/>
  <c r="T97" i="15"/>
  <c r="S98" i="15"/>
  <c r="T98" i="15"/>
  <c r="S99" i="15"/>
  <c r="T99" i="15"/>
  <c r="S100" i="15"/>
  <c r="T100" i="15"/>
  <c r="S101" i="15"/>
  <c r="T101" i="15"/>
  <c r="S102" i="15"/>
  <c r="T102" i="15"/>
  <c r="S103" i="15"/>
  <c r="T103" i="15"/>
  <c r="S104" i="15"/>
  <c r="T104" i="15"/>
  <c r="S105" i="15"/>
  <c r="T105" i="15"/>
  <c r="S106" i="15"/>
  <c r="T106" i="15"/>
  <c r="S107" i="15"/>
  <c r="T107" i="15"/>
  <c r="S108" i="15"/>
  <c r="T108" i="15"/>
  <c r="S109" i="15"/>
  <c r="T109" i="15"/>
  <c r="S110" i="15"/>
  <c r="T110" i="15"/>
  <c r="S111" i="15"/>
  <c r="T111" i="15"/>
  <c r="S112" i="15"/>
  <c r="T112" i="15"/>
  <c r="S113" i="15"/>
  <c r="T113" i="15"/>
  <c r="S114" i="15"/>
  <c r="T114" i="15"/>
  <c r="S115" i="15"/>
  <c r="T115" i="15"/>
  <c r="S116" i="15"/>
  <c r="T116" i="15"/>
  <c r="S117" i="15"/>
  <c r="T117" i="15"/>
  <c r="S118" i="15"/>
  <c r="T118" i="15"/>
  <c r="S119" i="15"/>
  <c r="T119" i="15"/>
  <c r="S120" i="15"/>
  <c r="T120" i="15"/>
  <c r="S121" i="15"/>
  <c r="T121" i="15"/>
  <c r="S122" i="15"/>
  <c r="T122" i="15"/>
  <c r="S123" i="15"/>
  <c r="T123" i="15"/>
  <c r="S124" i="15"/>
  <c r="T124" i="15"/>
  <c r="S125" i="15"/>
  <c r="T125" i="15"/>
  <c r="S126" i="15"/>
  <c r="T126" i="15"/>
  <c r="S127" i="15"/>
  <c r="T127" i="15"/>
  <c r="S128" i="15"/>
  <c r="T128" i="15"/>
  <c r="S129" i="15"/>
  <c r="T129" i="15"/>
  <c r="S130" i="15"/>
  <c r="T130" i="15"/>
  <c r="S131" i="15"/>
  <c r="T131" i="15"/>
  <c r="S132" i="15"/>
  <c r="T132" i="15"/>
  <c r="S133" i="15"/>
  <c r="T133" i="15"/>
  <c r="S134" i="15"/>
  <c r="T134" i="15"/>
  <c r="S135" i="15"/>
  <c r="T135" i="15"/>
  <c r="S136" i="15"/>
  <c r="T136" i="15"/>
  <c r="S137" i="15"/>
  <c r="T137" i="15"/>
  <c r="S138" i="15"/>
  <c r="T138" i="15"/>
  <c r="S139" i="15"/>
  <c r="T139" i="15"/>
  <c r="S140" i="15"/>
  <c r="T140" i="15"/>
  <c r="S141" i="15"/>
  <c r="T141" i="15"/>
  <c r="S142" i="15"/>
  <c r="T142" i="15"/>
  <c r="S143" i="15"/>
  <c r="T143" i="15"/>
  <c r="S144" i="15"/>
  <c r="T144" i="15"/>
  <c r="S145" i="15"/>
  <c r="T145" i="15"/>
  <c r="S146" i="15"/>
  <c r="T146" i="15"/>
  <c r="S147" i="15"/>
  <c r="T147" i="15"/>
  <c r="S148" i="15"/>
  <c r="T148" i="15"/>
  <c r="S149" i="15"/>
  <c r="T149" i="15"/>
  <c r="S150" i="15"/>
  <c r="T150" i="15"/>
  <c r="S151" i="15"/>
  <c r="T151" i="15"/>
  <c r="S152" i="15"/>
  <c r="T152" i="15"/>
  <c r="S153" i="15"/>
  <c r="T153" i="15"/>
  <c r="S154" i="15"/>
  <c r="T154" i="15"/>
  <c r="S155" i="15"/>
  <c r="T155" i="15"/>
  <c r="S156" i="15"/>
  <c r="T156" i="15"/>
  <c r="S157" i="15"/>
  <c r="T157" i="15"/>
  <c r="S158" i="15"/>
  <c r="T158" i="15"/>
  <c r="S159" i="15"/>
  <c r="T159" i="15"/>
  <c r="S160" i="15"/>
  <c r="T160" i="15"/>
  <c r="S161" i="15"/>
  <c r="T161" i="15"/>
  <c r="S162" i="15"/>
  <c r="T162" i="15"/>
  <c r="S163" i="15"/>
  <c r="T163" i="15"/>
  <c r="S164" i="15"/>
  <c r="T164" i="15"/>
  <c r="S165" i="15"/>
  <c r="T165" i="15"/>
  <c r="S166" i="15"/>
  <c r="T166" i="15"/>
  <c r="S167" i="15"/>
  <c r="T167" i="15"/>
  <c r="S168" i="15"/>
  <c r="T168" i="15"/>
  <c r="S169" i="15"/>
  <c r="T169" i="15"/>
  <c r="S170" i="15"/>
  <c r="T170" i="15"/>
  <c r="S171" i="15"/>
  <c r="T171" i="15"/>
  <c r="S172" i="15"/>
  <c r="T172" i="15"/>
  <c r="S173" i="15"/>
  <c r="T173" i="15"/>
  <c r="S174" i="15"/>
  <c r="T174" i="15"/>
  <c r="S175" i="15"/>
  <c r="T175" i="15"/>
  <c r="S176" i="15"/>
  <c r="T176" i="15"/>
  <c r="S177" i="15"/>
  <c r="T177" i="15"/>
  <c r="S178" i="15"/>
  <c r="T178" i="15"/>
  <c r="S179" i="15"/>
  <c r="T179" i="15"/>
  <c r="S180" i="15"/>
  <c r="T180" i="15"/>
  <c r="S181" i="15"/>
  <c r="T181" i="15"/>
  <c r="S182" i="15"/>
  <c r="T182" i="15"/>
  <c r="S183" i="15"/>
  <c r="T183" i="15"/>
  <c r="S184" i="15"/>
  <c r="T184" i="15"/>
  <c r="S185" i="15"/>
  <c r="T185" i="15"/>
  <c r="S186" i="15"/>
  <c r="T186" i="15"/>
  <c r="S187" i="15"/>
  <c r="T187" i="15"/>
  <c r="S188" i="15"/>
  <c r="T188" i="15"/>
  <c r="S189" i="15"/>
  <c r="T189" i="15"/>
  <c r="S190" i="15"/>
  <c r="T190" i="15"/>
  <c r="S191" i="15"/>
  <c r="T191" i="15"/>
  <c r="S192" i="15"/>
  <c r="T192" i="15"/>
  <c r="S193" i="15"/>
  <c r="T193" i="15"/>
  <c r="S194" i="15"/>
  <c r="T194" i="15"/>
  <c r="S195" i="15"/>
  <c r="T195" i="15"/>
  <c r="S196" i="15"/>
  <c r="T196" i="15"/>
  <c r="S197" i="15"/>
  <c r="T197" i="15"/>
  <c r="S198" i="15"/>
  <c r="T198" i="15"/>
  <c r="S199" i="15"/>
  <c r="T199" i="15"/>
  <c r="S200" i="15"/>
  <c r="T200" i="15"/>
  <c r="S201" i="15"/>
  <c r="T201" i="15"/>
  <c r="S202" i="15"/>
  <c r="T202" i="15"/>
  <c r="S203" i="15"/>
  <c r="T203" i="15"/>
  <c r="S204" i="15"/>
  <c r="T204" i="15"/>
  <c r="S205" i="15"/>
  <c r="T205" i="15"/>
  <c r="S206" i="15"/>
  <c r="T206" i="15"/>
  <c r="S207" i="15"/>
  <c r="T207" i="15"/>
  <c r="S208" i="15"/>
  <c r="T208" i="15"/>
  <c r="S209" i="15"/>
  <c r="T209" i="15"/>
  <c r="S210" i="15"/>
  <c r="T210" i="15"/>
  <c r="S211" i="15"/>
  <c r="T211" i="15"/>
  <c r="S212" i="15"/>
  <c r="T212" i="15"/>
  <c r="S213" i="15"/>
  <c r="T213" i="15"/>
  <c r="S214" i="15"/>
  <c r="T214" i="15"/>
  <c r="S215" i="15"/>
  <c r="T215" i="15"/>
  <c r="S216" i="15"/>
  <c r="T216" i="15"/>
  <c r="S217" i="15"/>
  <c r="T217" i="15"/>
  <c r="S218" i="15"/>
  <c r="T218" i="15"/>
  <c r="S219" i="15"/>
  <c r="T219" i="15"/>
  <c r="S220" i="15"/>
  <c r="T220" i="15"/>
  <c r="S221" i="15"/>
  <c r="T221" i="15"/>
  <c r="S222" i="15"/>
  <c r="T222" i="15"/>
  <c r="S223" i="15"/>
  <c r="T223" i="15"/>
  <c r="S224" i="15"/>
  <c r="T224" i="15"/>
  <c r="S225" i="15"/>
  <c r="T225" i="15"/>
  <c r="S226" i="15"/>
  <c r="T226" i="15"/>
  <c r="S227" i="15"/>
  <c r="T227" i="15"/>
  <c r="S228" i="15"/>
  <c r="T228" i="15"/>
  <c r="S229" i="15"/>
  <c r="T229" i="15"/>
  <c r="S230" i="15"/>
  <c r="T230" i="15"/>
  <c r="S231" i="15"/>
  <c r="T231" i="15"/>
  <c r="S232" i="15"/>
  <c r="T232" i="15"/>
  <c r="S233" i="15"/>
  <c r="T233" i="15"/>
  <c r="S234" i="15"/>
  <c r="T234" i="15"/>
  <c r="S235" i="15"/>
  <c r="T235" i="15"/>
  <c r="S236" i="15"/>
  <c r="T236" i="15"/>
  <c r="S237" i="15"/>
  <c r="T237" i="15"/>
  <c r="S238" i="15"/>
  <c r="T238" i="15"/>
  <c r="S239" i="15"/>
  <c r="T239" i="15"/>
  <c r="S240" i="15"/>
  <c r="T240" i="15"/>
  <c r="S241" i="15"/>
  <c r="T241" i="15"/>
  <c r="S242" i="15"/>
  <c r="T242" i="15"/>
  <c r="S243" i="15"/>
  <c r="T243" i="15"/>
  <c r="S244" i="15"/>
  <c r="T244" i="15"/>
  <c r="S245" i="15"/>
  <c r="T245" i="15"/>
  <c r="S246" i="15"/>
  <c r="T246" i="15"/>
  <c r="S247" i="15"/>
  <c r="T247" i="15"/>
  <c r="S248" i="15"/>
  <c r="T248" i="15"/>
  <c r="S249" i="15"/>
  <c r="T249" i="15"/>
  <c r="S250" i="15"/>
  <c r="T250" i="15"/>
  <c r="S251" i="15"/>
  <c r="T251" i="15"/>
  <c r="S252" i="15"/>
  <c r="T252" i="15"/>
  <c r="S253" i="15"/>
  <c r="T253" i="15"/>
  <c r="S254" i="15"/>
  <c r="T254" i="15"/>
  <c r="S255" i="15"/>
  <c r="T255" i="15"/>
  <c r="S9" i="15"/>
  <c r="T9" i="15"/>
  <c r="S10" i="15"/>
  <c r="T10" i="15"/>
  <c r="S11" i="15"/>
  <c r="T11" i="15"/>
  <c r="S12" i="15"/>
  <c r="T12" i="15"/>
  <c r="S13" i="15"/>
  <c r="T13" i="15"/>
  <c r="S14" i="15"/>
  <c r="T14" i="15"/>
  <c r="S15" i="15"/>
  <c r="T15" i="15"/>
  <c r="S16" i="15"/>
  <c r="T16" i="15"/>
  <c r="S17" i="15"/>
  <c r="T17" i="15"/>
  <c r="S18" i="15"/>
  <c r="T18" i="15"/>
  <c r="S19" i="15"/>
  <c r="T19" i="15"/>
  <c r="S20" i="15"/>
  <c r="T20" i="15"/>
  <c r="S21" i="15"/>
  <c r="T21" i="15"/>
  <c r="S22" i="15"/>
  <c r="T22" i="15"/>
  <c r="S23" i="15"/>
  <c r="T23" i="15"/>
  <c r="S24" i="15"/>
  <c r="T24" i="15"/>
  <c r="S25" i="15"/>
  <c r="T25" i="15"/>
  <c r="S26" i="15"/>
  <c r="T26" i="15"/>
  <c r="S27" i="15"/>
  <c r="T27" i="15"/>
  <c r="S28" i="15"/>
  <c r="T28" i="15"/>
  <c r="S29" i="15"/>
  <c r="T29" i="15"/>
  <c r="S30" i="15"/>
  <c r="T30" i="15"/>
  <c r="S31" i="15"/>
  <c r="T31" i="15"/>
  <c r="S32" i="15"/>
  <c r="T32" i="15"/>
  <c r="S33" i="15"/>
  <c r="T33" i="15"/>
  <c r="S34" i="15"/>
  <c r="T34" i="15"/>
  <c r="S35" i="15"/>
  <c r="T35" i="15"/>
  <c r="S36" i="15"/>
  <c r="T36" i="15"/>
  <c r="S37" i="15"/>
  <c r="T37" i="15"/>
  <c r="S38" i="15"/>
  <c r="T38" i="15"/>
  <c r="S39" i="15"/>
  <c r="T39" i="15"/>
  <c r="S40" i="15"/>
  <c r="T40" i="15"/>
  <c r="S41" i="15"/>
  <c r="T41" i="15"/>
  <c r="S42" i="15"/>
  <c r="T42" i="15"/>
  <c r="S43" i="15"/>
  <c r="T43" i="15"/>
  <c r="S44" i="15"/>
  <c r="T44" i="15"/>
  <c r="S45" i="15"/>
  <c r="T45" i="15"/>
  <c r="S46" i="15"/>
  <c r="T46" i="15"/>
  <c r="S47" i="15"/>
  <c r="T47" i="15"/>
  <c r="S48" i="15"/>
  <c r="T48" i="15"/>
  <c r="S49" i="15"/>
  <c r="T49" i="15"/>
  <c r="S50" i="15"/>
  <c r="T50" i="15"/>
  <c r="S51" i="15"/>
  <c r="T51" i="15"/>
  <c r="S52" i="15"/>
  <c r="T52" i="15"/>
  <c r="S53" i="15"/>
  <c r="T53" i="15"/>
  <c r="S54" i="15"/>
  <c r="T54" i="15"/>
  <c r="S55" i="15"/>
  <c r="T55" i="15"/>
  <c r="S56" i="12"/>
  <c r="T56" i="12"/>
  <c r="S57" i="12"/>
  <c r="T57" i="12"/>
  <c r="S58" i="12"/>
  <c r="T58" i="12"/>
  <c r="S59" i="12"/>
  <c r="T59" i="12"/>
  <c r="S60" i="12"/>
  <c r="T60" i="12"/>
  <c r="S61" i="12"/>
  <c r="T61" i="12"/>
  <c r="S62" i="12"/>
  <c r="T62" i="12"/>
  <c r="S63" i="12"/>
  <c r="T63" i="12"/>
  <c r="S64" i="12"/>
  <c r="T64" i="12"/>
  <c r="S65" i="12"/>
  <c r="T65" i="12"/>
  <c r="S66" i="12"/>
  <c r="T66" i="12"/>
  <c r="S67" i="12"/>
  <c r="T67" i="12"/>
  <c r="S68" i="12"/>
  <c r="T68" i="12"/>
  <c r="S69" i="12"/>
  <c r="T69" i="12"/>
  <c r="S70" i="12"/>
  <c r="T70" i="12"/>
  <c r="S71" i="12"/>
  <c r="T71" i="12"/>
  <c r="S72" i="12"/>
  <c r="T72" i="12"/>
  <c r="S73" i="12"/>
  <c r="T73" i="12"/>
  <c r="S74" i="12"/>
  <c r="T74" i="12"/>
  <c r="S75" i="12"/>
  <c r="T75" i="12"/>
  <c r="S76" i="12"/>
  <c r="T76" i="12"/>
  <c r="S77" i="12"/>
  <c r="T77" i="12"/>
  <c r="S78" i="12"/>
  <c r="T78" i="12"/>
  <c r="S79" i="12"/>
  <c r="T79" i="12"/>
  <c r="S80" i="12"/>
  <c r="T80" i="12"/>
  <c r="S81" i="12"/>
  <c r="T81" i="12"/>
  <c r="S82" i="12"/>
  <c r="T82" i="12"/>
  <c r="S83" i="12"/>
  <c r="T83" i="12"/>
  <c r="S84" i="12"/>
  <c r="T84" i="12"/>
  <c r="S85" i="12"/>
  <c r="T85" i="12"/>
  <c r="S86" i="12"/>
  <c r="T86" i="12"/>
  <c r="S87" i="12"/>
  <c r="T87" i="12"/>
  <c r="S88" i="12"/>
  <c r="T88" i="12"/>
  <c r="S89" i="12"/>
  <c r="T89" i="12"/>
  <c r="S90" i="12"/>
  <c r="T90" i="12"/>
  <c r="S91" i="12"/>
  <c r="T91" i="12"/>
  <c r="S92" i="12"/>
  <c r="T92" i="12"/>
  <c r="S93" i="12"/>
  <c r="T93" i="12"/>
  <c r="S94" i="12"/>
  <c r="T94" i="12"/>
  <c r="S95" i="12"/>
  <c r="T95" i="12"/>
  <c r="S96" i="12"/>
  <c r="T96" i="12"/>
  <c r="S97" i="12"/>
  <c r="T97" i="12"/>
  <c r="S98" i="12"/>
  <c r="T98" i="12"/>
  <c r="S99" i="12"/>
  <c r="T99" i="12"/>
  <c r="S100" i="12"/>
  <c r="T100" i="12"/>
  <c r="S101" i="12"/>
  <c r="T101" i="12"/>
  <c r="S102" i="12"/>
  <c r="T102" i="12"/>
  <c r="S103" i="12"/>
  <c r="T103" i="12"/>
  <c r="S104" i="12"/>
  <c r="T104" i="12"/>
  <c r="S105" i="12"/>
  <c r="T105" i="12"/>
  <c r="S106" i="12"/>
  <c r="T106" i="12"/>
  <c r="S107" i="12"/>
  <c r="T107" i="12"/>
  <c r="S108" i="12"/>
  <c r="T108" i="12"/>
  <c r="S109" i="12"/>
  <c r="T109" i="12"/>
  <c r="S110" i="12"/>
  <c r="T110" i="12"/>
  <c r="S111" i="12"/>
  <c r="T111" i="12"/>
  <c r="S112" i="12"/>
  <c r="T112" i="12"/>
  <c r="S113" i="12"/>
  <c r="T113" i="12"/>
  <c r="S114" i="12"/>
  <c r="T114" i="12"/>
  <c r="S115" i="12"/>
  <c r="T115" i="12"/>
  <c r="S116" i="12"/>
  <c r="T116" i="12"/>
  <c r="S117" i="12"/>
  <c r="T117" i="12"/>
  <c r="S118" i="12"/>
  <c r="T118" i="12"/>
  <c r="S119" i="12"/>
  <c r="T119" i="12"/>
  <c r="S120" i="12"/>
  <c r="T120" i="12"/>
  <c r="S121" i="12"/>
  <c r="T121" i="12"/>
  <c r="S122" i="12"/>
  <c r="T122" i="12"/>
  <c r="S123" i="12"/>
  <c r="T123" i="12"/>
  <c r="S124" i="12"/>
  <c r="T124" i="12"/>
  <c r="S125" i="12"/>
  <c r="T125" i="12"/>
  <c r="S126" i="12"/>
  <c r="T126" i="12"/>
  <c r="S127" i="12"/>
  <c r="T127" i="12"/>
  <c r="S128" i="12"/>
  <c r="T128" i="12"/>
  <c r="S129" i="12"/>
  <c r="T129" i="12"/>
  <c r="S130" i="12"/>
  <c r="T130" i="12"/>
  <c r="S131" i="12"/>
  <c r="T131" i="12"/>
  <c r="S132" i="12"/>
  <c r="T132" i="12"/>
  <c r="S133" i="12"/>
  <c r="T133" i="12"/>
  <c r="S134" i="12"/>
  <c r="T134" i="12"/>
  <c r="S135" i="12"/>
  <c r="T135" i="12"/>
  <c r="S136" i="12"/>
  <c r="T136" i="12"/>
  <c r="S137" i="12"/>
  <c r="T137" i="12"/>
  <c r="S138" i="12"/>
  <c r="T138" i="12"/>
  <c r="S139" i="12"/>
  <c r="T139" i="12"/>
  <c r="S140" i="12"/>
  <c r="T140" i="12"/>
  <c r="S141" i="12"/>
  <c r="T141" i="12"/>
  <c r="S142" i="12"/>
  <c r="T142" i="12"/>
  <c r="S143" i="12"/>
  <c r="T143" i="12"/>
  <c r="S144" i="12"/>
  <c r="T144" i="12"/>
  <c r="S145" i="12"/>
  <c r="T145" i="12"/>
  <c r="S146" i="12"/>
  <c r="T146" i="12"/>
  <c r="S147" i="12"/>
  <c r="T147" i="12"/>
  <c r="S148" i="12"/>
  <c r="T148" i="12"/>
  <c r="S149" i="12"/>
  <c r="T149" i="12"/>
  <c r="S150" i="12"/>
  <c r="T150" i="12"/>
  <c r="S151" i="12"/>
  <c r="T151" i="12"/>
  <c r="S152" i="12"/>
  <c r="T152" i="12"/>
  <c r="S153" i="12"/>
  <c r="T153" i="12"/>
  <c r="S154" i="12"/>
  <c r="T154" i="12"/>
  <c r="S155" i="12"/>
  <c r="T155" i="12"/>
  <c r="S156" i="12"/>
  <c r="T156" i="12"/>
  <c r="S157" i="12"/>
  <c r="T157" i="12"/>
  <c r="S158" i="12"/>
  <c r="T158" i="12"/>
  <c r="S159" i="12"/>
  <c r="T159" i="12"/>
  <c r="S160" i="12"/>
  <c r="T160" i="12"/>
  <c r="S161" i="12"/>
  <c r="T161" i="12"/>
  <c r="S162" i="12"/>
  <c r="T162" i="12"/>
  <c r="S163" i="12"/>
  <c r="T163" i="12"/>
  <c r="S164" i="12"/>
  <c r="T164" i="12"/>
  <c r="S165" i="12"/>
  <c r="T165" i="12"/>
  <c r="S166" i="12"/>
  <c r="T166" i="12"/>
  <c r="S167" i="12"/>
  <c r="T167" i="12"/>
  <c r="S168" i="12"/>
  <c r="T168" i="12"/>
  <c r="S169" i="12"/>
  <c r="T169" i="12"/>
  <c r="S170" i="12"/>
  <c r="T170" i="12"/>
  <c r="S171" i="12"/>
  <c r="T171" i="12"/>
  <c r="S172" i="12"/>
  <c r="T172" i="12"/>
  <c r="S173" i="12"/>
  <c r="T173" i="12"/>
  <c r="S174" i="12"/>
  <c r="T174" i="12"/>
  <c r="S175" i="12"/>
  <c r="T175" i="12"/>
  <c r="S176" i="12"/>
  <c r="T176" i="12"/>
  <c r="S177" i="12"/>
  <c r="T177" i="12"/>
  <c r="S178" i="12"/>
  <c r="T178" i="12"/>
  <c r="S179" i="12"/>
  <c r="T179" i="12"/>
  <c r="S180" i="12"/>
  <c r="T180" i="12"/>
  <c r="S181" i="12"/>
  <c r="T181" i="12"/>
  <c r="S182" i="12"/>
  <c r="T182" i="12"/>
  <c r="S183" i="12"/>
  <c r="T183" i="12"/>
  <c r="S184" i="12"/>
  <c r="T184" i="12"/>
  <c r="S185" i="12"/>
  <c r="T185" i="12"/>
  <c r="S186" i="12"/>
  <c r="T186" i="12"/>
  <c r="S187" i="12"/>
  <c r="T187" i="12"/>
  <c r="S188" i="12"/>
  <c r="T188" i="12"/>
  <c r="S189" i="12"/>
  <c r="T189" i="12"/>
  <c r="S190" i="12"/>
  <c r="T190" i="12"/>
  <c r="S191" i="12"/>
  <c r="T191" i="12"/>
  <c r="S192" i="12"/>
  <c r="T192" i="12"/>
  <c r="S193" i="12"/>
  <c r="T193" i="12"/>
  <c r="S194" i="12"/>
  <c r="T194" i="12"/>
  <c r="S195" i="12"/>
  <c r="T195" i="12"/>
  <c r="S196" i="12"/>
  <c r="T196" i="12"/>
  <c r="S197" i="12"/>
  <c r="T197" i="12"/>
  <c r="S198" i="12"/>
  <c r="T198" i="12"/>
  <c r="S199" i="12"/>
  <c r="T199" i="12"/>
  <c r="S200" i="12"/>
  <c r="T200" i="12"/>
  <c r="S201" i="12"/>
  <c r="T201" i="12"/>
  <c r="S202" i="12"/>
  <c r="T202" i="12"/>
  <c r="S203" i="12"/>
  <c r="T203" i="12"/>
  <c r="S204" i="12"/>
  <c r="T204" i="12"/>
  <c r="S205" i="12"/>
  <c r="T205" i="12"/>
  <c r="S206" i="12"/>
  <c r="T206" i="12"/>
  <c r="S207" i="12"/>
  <c r="T207" i="12"/>
  <c r="S208" i="12"/>
  <c r="T208" i="12"/>
  <c r="S209" i="12"/>
  <c r="T209" i="12"/>
  <c r="S210" i="12"/>
  <c r="T210" i="12"/>
  <c r="S211" i="12"/>
  <c r="T211" i="12"/>
  <c r="S212" i="12"/>
  <c r="T212" i="12"/>
  <c r="S213" i="12"/>
  <c r="T213" i="12"/>
  <c r="S214" i="12"/>
  <c r="T214" i="12"/>
  <c r="S215" i="12"/>
  <c r="T215" i="12"/>
  <c r="S216" i="12"/>
  <c r="T216" i="12"/>
  <c r="S217" i="12"/>
  <c r="T217" i="12"/>
  <c r="S218" i="12"/>
  <c r="T218" i="12"/>
  <c r="S219" i="12"/>
  <c r="T219" i="12"/>
  <c r="S220" i="12"/>
  <c r="T220" i="12"/>
  <c r="S221" i="12"/>
  <c r="T221" i="12"/>
  <c r="S222" i="12"/>
  <c r="T222" i="12"/>
  <c r="S223" i="12"/>
  <c r="T223" i="12"/>
  <c r="S224" i="12"/>
  <c r="T224" i="12"/>
  <c r="S225" i="12"/>
  <c r="T225" i="12"/>
  <c r="S226" i="12"/>
  <c r="T226" i="12"/>
  <c r="S227" i="12"/>
  <c r="T227" i="12"/>
  <c r="S228" i="12"/>
  <c r="T228" i="12"/>
  <c r="S229" i="12"/>
  <c r="T229" i="12"/>
  <c r="S230" i="12"/>
  <c r="T230" i="12"/>
  <c r="S231" i="12"/>
  <c r="T231" i="12"/>
  <c r="S232" i="12"/>
  <c r="T232" i="12"/>
  <c r="S233" i="12"/>
  <c r="T233" i="12"/>
  <c r="S234" i="12"/>
  <c r="T234" i="12"/>
  <c r="S235" i="12"/>
  <c r="T235" i="12"/>
  <c r="S236" i="12"/>
  <c r="T236" i="12"/>
  <c r="S237" i="12"/>
  <c r="T237" i="12"/>
  <c r="S238" i="12"/>
  <c r="T238" i="12"/>
  <c r="S239" i="12"/>
  <c r="T239" i="12"/>
  <c r="S240" i="12"/>
  <c r="T240" i="12"/>
  <c r="S241" i="12"/>
  <c r="T241" i="12"/>
  <c r="S242" i="12"/>
  <c r="T242" i="12"/>
  <c r="S243" i="12"/>
  <c r="T243" i="12"/>
  <c r="S244" i="12"/>
  <c r="T244" i="12"/>
  <c r="S245" i="12"/>
  <c r="T245" i="12"/>
  <c r="S246" i="12"/>
  <c r="T246" i="12"/>
  <c r="S247" i="12"/>
  <c r="T247" i="12"/>
  <c r="S248" i="12"/>
  <c r="T248" i="12"/>
  <c r="S249" i="12"/>
  <c r="T249" i="12"/>
  <c r="S250" i="12"/>
  <c r="T250" i="12"/>
  <c r="S251" i="12"/>
  <c r="T251" i="12"/>
  <c r="S252" i="12"/>
  <c r="T252" i="12"/>
  <c r="S253" i="12"/>
  <c r="T253" i="12"/>
  <c r="S254" i="12"/>
  <c r="T254" i="12"/>
  <c r="S255" i="12"/>
  <c r="T255" i="12"/>
  <c r="S256" i="12"/>
  <c r="T256" i="12"/>
  <c r="S257" i="12"/>
  <c r="T257" i="12"/>
  <c r="S258" i="12"/>
  <c r="T258" i="12"/>
  <c r="S259" i="12"/>
  <c r="T259" i="12"/>
  <c r="S260" i="12"/>
  <c r="T260" i="12"/>
  <c r="S40" i="12"/>
  <c r="T40" i="12"/>
  <c r="S41" i="12"/>
  <c r="T41" i="12"/>
  <c r="S42" i="12"/>
  <c r="T42" i="12"/>
  <c r="S43" i="12"/>
  <c r="T43" i="12"/>
  <c r="S44" i="12"/>
  <c r="T44" i="12"/>
  <c r="S45" i="12"/>
  <c r="T45" i="12"/>
  <c r="S46" i="12"/>
  <c r="T46" i="12"/>
  <c r="S47" i="12"/>
  <c r="T47" i="12"/>
  <c r="S48" i="12"/>
  <c r="T48" i="12"/>
  <c r="S49" i="12"/>
  <c r="T49" i="12"/>
  <c r="S50" i="12"/>
  <c r="T50" i="12"/>
  <c r="S51" i="12"/>
  <c r="T51" i="12"/>
  <c r="S52" i="12"/>
  <c r="T52" i="12"/>
  <c r="S53" i="12"/>
  <c r="T53" i="12"/>
  <c r="S54" i="12"/>
  <c r="T54" i="12"/>
  <c r="S55" i="12"/>
  <c r="T55" i="12"/>
  <c r="S25" i="12"/>
  <c r="T25" i="12"/>
  <c r="S26" i="12"/>
  <c r="T26" i="12"/>
  <c r="S27" i="12"/>
  <c r="T27" i="12"/>
  <c r="S28" i="12"/>
  <c r="T28" i="12"/>
  <c r="S29" i="12"/>
  <c r="T29" i="12"/>
  <c r="S30" i="12"/>
  <c r="T30" i="12"/>
  <c r="S31" i="12"/>
  <c r="T31" i="12"/>
  <c r="S32" i="12"/>
  <c r="T32" i="12"/>
  <c r="S33" i="12"/>
  <c r="T33" i="12"/>
  <c r="S34" i="12"/>
  <c r="T34" i="12"/>
  <c r="S35" i="12"/>
  <c r="T35" i="12"/>
  <c r="S36" i="12"/>
  <c r="T36" i="12"/>
  <c r="S37" i="12"/>
  <c r="T37" i="12"/>
  <c r="S38" i="12"/>
  <c r="T38" i="12"/>
  <c r="S39" i="12"/>
  <c r="T39" i="12"/>
  <c r="S56" i="13"/>
  <c r="T56" i="13"/>
  <c r="S57" i="13"/>
  <c r="T57" i="13"/>
  <c r="S58" i="13"/>
  <c r="T58" i="13"/>
  <c r="S59" i="13"/>
  <c r="T59" i="13"/>
  <c r="S60" i="13"/>
  <c r="T60" i="13"/>
  <c r="S61" i="13"/>
  <c r="T61" i="13"/>
  <c r="S62" i="13"/>
  <c r="T62" i="13"/>
  <c r="S63" i="13"/>
  <c r="T63" i="13"/>
  <c r="S64" i="13"/>
  <c r="T64" i="13"/>
  <c r="S65" i="13"/>
  <c r="T65" i="13"/>
  <c r="S66" i="13"/>
  <c r="T66" i="13"/>
  <c r="S67" i="13"/>
  <c r="T67" i="13"/>
  <c r="S68" i="13"/>
  <c r="T68" i="13"/>
  <c r="S69" i="13"/>
  <c r="T69" i="13"/>
  <c r="S70" i="13"/>
  <c r="T70" i="13"/>
  <c r="S71" i="13"/>
  <c r="T71" i="13"/>
  <c r="S72" i="13"/>
  <c r="T72" i="13"/>
  <c r="S73" i="13"/>
  <c r="T73" i="13"/>
  <c r="S74" i="13"/>
  <c r="T74" i="13"/>
  <c r="S75" i="13"/>
  <c r="T75" i="13"/>
  <c r="S76" i="13"/>
  <c r="T76" i="13"/>
  <c r="S77" i="13"/>
  <c r="T77" i="13"/>
  <c r="S78" i="13"/>
  <c r="T78" i="13"/>
  <c r="S79" i="13"/>
  <c r="T79" i="13"/>
  <c r="S80" i="13"/>
  <c r="T80" i="13"/>
  <c r="S81" i="13"/>
  <c r="T81" i="13"/>
  <c r="S82" i="13"/>
  <c r="T82" i="13"/>
  <c r="S83" i="13"/>
  <c r="T83" i="13"/>
  <c r="S84" i="13"/>
  <c r="T84" i="13"/>
  <c r="S85" i="13"/>
  <c r="T85" i="13"/>
  <c r="S86" i="13"/>
  <c r="T86" i="13"/>
  <c r="S87" i="13"/>
  <c r="T87" i="13"/>
  <c r="S88" i="13"/>
  <c r="T88" i="13"/>
  <c r="S89" i="13"/>
  <c r="T89" i="13"/>
  <c r="S90" i="13"/>
  <c r="T90" i="13"/>
  <c r="S91" i="13"/>
  <c r="T91" i="13"/>
  <c r="S92" i="13"/>
  <c r="T92" i="13"/>
  <c r="S93" i="13"/>
  <c r="T93" i="13"/>
  <c r="S94" i="13"/>
  <c r="T94" i="13"/>
  <c r="S95" i="13"/>
  <c r="T95" i="13"/>
  <c r="S96" i="13"/>
  <c r="T96" i="13"/>
  <c r="S97" i="13"/>
  <c r="T97" i="13"/>
  <c r="S98" i="13"/>
  <c r="T98" i="13"/>
  <c r="S99" i="13"/>
  <c r="T99" i="13"/>
  <c r="S100" i="13"/>
  <c r="T100" i="13"/>
  <c r="S101" i="13"/>
  <c r="T101" i="13"/>
  <c r="S102" i="13"/>
  <c r="T102" i="13"/>
  <c r="S103" i="13"/>
  <c r="T103" i="13"/>
  <c r="S104" i="13"/>
  <c r="T104" i="13"/>
  <c r="S105" i="13"/>
  <c r="T105" i="13"/>
  <c r="S106" i="13"/>
  <c r="T106" i="13"/>
  <c r="S107" i="13"/>
  <c r="T107" i="13"/>
  <c r="S108" i="13"/>
  <c r="T108" i="13"/>
  <c r="S109" i="13"/>
  <c r="T109" i="13"/>
  <c r="S110" i="13"/>
  <c r="T110" i="13"/>
  <c r="S111" i="13"/>
  <c r="T111" i="13"/>
  <c r="S112" i="13"/>
  <c r="T112" i="13"/>
  <c r="S113" i="13"/>
  <c r="T113" i="13"/>
  <c r="S114" i="13"/>
  <c r="T114" i="13"/>
  <c r="S115" i="13"/>
  <c r="T115" i="13"/>
  <c r="S116" i="13"/>
  <c r="T116" i="13"/>
  <c r="S117" i="13"/>
  <c r="T117" i="13"/>
  <c r="S118" i="13"/>
  <c r="T118" i="13"/>
  <c r="S119" i="13"/>
  <c r="T119" i="13"/>
  <c r="S120" i="13"/>
  <c r="T120" i="13"/>
  <c r="S121" i="13"/>
  <c r="T121" i="13"/>
  <c r="S122" i="13"/>
  <c r="T122" i="13"/>
  <c r="S123" i="13"/>
  <c r="T123" i="13"/>
  <c r="S124" i="13"/>
  <c r="T124" i="13"/>
  <c r="S125" i="13"/>
  <c r="T125" i="13"/>
  <c r="S126" i="13"/>
  <c r="T126" i="13"/>
  <c r="S127" i="13"/>
  <c r="T127" i="13"/>
  <c r="S128" i="13"/>
  <c r="T128" i="13"/>
  <c r="S129" i="13"/>
  <c r="T129" i="13"/>
  <c r="S130" i="13"/>
  <c r="T130" i="13"/>
  <c r="S131" i="13"/>
  <c r="T131" i="13"/>
  <c r="S46" i="13"/>
  <c r="T46" i="13"/>
  <c r="S47" i="13"/>
  <c r="T47" i="13"/>
  <c r="S48" i="13"/>
  <c r="T48" i="13"/>
  <c r="S49" i="13"/>
  <c r="T49" i="13"/>
  <c r="S50" i="13"/>
  <c r="T50" i="13"/>
  <c r="S51" i="13"/>
  <c r="T51" i="13"/>
  <c r="S52" i="13"/>
  <c r="T52" i="13"/>
  <c r="S53" i="13"/>
  <c r="T53" i="13"/>
  <c r="S54" i="13"/>
  <c r="T54" i="13"/>
  <c r="S55" i="13"/>
  <c r="T55" i="13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9" i="13"/>
  <c r="T9" i="13"/>
  <c r="S10" i="13"/>
  <c r="T10" i="13"/>
  <c r="S11" i="13"/>
  <c r="T11" i="13"/>
  <c r="S12" i="13"/>
  <c r="T12" i="13"/>
  <c r="S13" i="13"/>
  <c r="T13" i="13"/>
  <c r="S14" i="13"/>
  <c r="T14" i="13"/>
  <c r="S15" i="13"/>
  <c r="T15" i="13"/>
  <c r="S16" i="13"/>
  <c r="T16" i="13"/>
  <c r="S17" i="13"/>
  <c r="T17" i="13"/>
  <c r="S18" i="13"/>
  <c r="T18" i="13"/>
  <c r="S19" i="13"/>
  <c r="T19" i="13"/>
  <c r="S20" i="13"/>
  <c r="T20" i="13"/>
  <c r="S21" i="13"/>
  <c r="T21" i="13"/>
  <c r="S22" i="13"/>
  <c r="T22" i="13"/>
  <c r="S23" i="13"/>
  <c r="T23" i="13"/>
  <c r="S24" i="13"/>
  <c r="T24" i="13"/>
  <c r="S25" i="13"/>
  <c r="T25" i="13"/>
  <c r="S26" i="13"/>
  <c r="T26" i="13"/>
  <c r="S27" i="13"/>
  <c r="T27" i="13"/>
  <c r="S28" i="13"/>
  <c r="T28" i="13"/>
  <c r="S29" i="13"/>
  <c r="T29" i="13"/>
  <c r="S30" i="13"/>
  <c r="T30" i="13"/>
  <c r="S31" i="13"/>
  <c r="T31" i="13"/>
  <c r="S32" i="13"/>
  <c r="T32" i="13"/>
  <c r="S33" i="13"/>
  <c r="T33" i="13"/>
  <c r="S34" i="13"/>
  <c r="T34" i="13"/>
  <c r="S35" i="13"/>
  <c r="T35" i="13"/>
  <c r="S36" i="13"/>
  <c r="T36" i="13"/>
  <c r="S37" i="13"/>
  <c r="T37" i="13"/>
  <c r="S38" i="13"/>
  <c r="T38" i="13"/>
  <c r="S39" i="13"/>
  <c r="T39" i="13"/>
  <c r="S40" i="13"/>
  <c r="T40" i="13"/>
  <c r="S41" i="13"/>
  <c r="T41" i="13"/>
  <c r="S42" i="13"/>
  <c r="T42" i="13"/>
  <c r="S43" i="13"/>
  <c r="T43" i="13"/>
  <c r="S44" i="13"/>
  <c r="T44" i="13"/>
  <c r="S45" i="13"/>
  <c r="T45" i="13"/>
  <c r="S9" i="12"/>
  <c r="T9" i="12"/>
  <c r="S10" i="12"/>
  <c r="T10" i="12"/>
  <c r="S11" i="12"/>
  <c r="T11" i="12"/>
  <c r="S12" i="12"/>
  <c r="T12" i="12"/>
  <c r="S13" i="12"/>
  <c r="T13" i="12"/>
  <c r="S14" i="12"/>
  <c r="T14" i="12"/>
  <c r="S15" i="12"/>
  <c r="T15" i="12"/>
  <c r="S16" i="12"/>
  <c r="T16" i="12"/>
  <c r="S17" i="12"/>
  <c r="T17" i="12"/>
  <c r="S18" i="12"/>
  <c r="T18" i="12"/>
  <c r="S19" i="12"/>
  <c r="T19" i="12"/>
  <c r="S20" i="12"/>
  <c r="T20" i="12"/>
  <c r="S21" i="12"/>
  <c r="T21" i="12"/>
  <c r="S22" i="12"/>
  <c r="T22" i="12"/>
  <c r="S23" i="12"/>
  <c r="T23" i="12"/>
  <c r="S24" i="12"/>
  <c r="T24" i="12"/>
  <c r="S9" i="11"/>
  <c r="T9" i="11"/>
  <c r="S10" i="11"/>
  <c r="T10" i="11"/>
  <c r="S11" i="11"/>
  <c r="T11" i="11"/>
  <c r="S12" i="11"/>
  <c r="T12" i="11"/>
  <c r="S13" i="11"/>
  <c r="T13" i="11"/>
  <c r="S14" i="11"/>
  <c r="T14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1" i="11"/>
  <c r="T21" i="11"/>
  <c r="S22" i="11"/>
  <c r="T22" i="11"/>
  <c r="S23" i="11"/>
  <c r="T23" i="11"/>
  <c r="S24" i="11"/>
  <c r="T24" i="11"/>
  <c r="S25" i="11"/>
  <c r="T25" i="11"/>
  <c r="S26" i="11"/>
  <c r="T26" i="11"/>
  <c r="S27" i="11"/>
  <c r="T27" i="11"/>
  <c r="S28" i="11"/>
  <c r="T28" i="11"/>
  <c r="S29" i="11"/>
  <c r="T29" i="11"/>
  <c r="S30" i="11"/>
  <c r="T30" i="11"/>
  <c r="S31" i="11"/>
  <c r="T31" i="11"/>
  <c r="S32" i="11"/>
  <c r="T32" i="11"/>
  <c r="S33" i="11"/>
  <c r="T33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41" i="11"/>
  <c r="T41" i="11"/>
  <c r="S42" i="11"/>
  <c r="T42" i="11"/>
  <c r="S43" i="11"/>
  <c r="T43" i="11"/>
  <c r="S44" i="11"/>
  <c r="T44" i="11"/>
  <c r="S45" i="11"/>
  <c r="T45" i="11"/>
  <c r="S46" i="11"/>
  <c r="T46" i="11"/>
  <c r="S47" i="11"/>
  <c r="T47" i="11"/>
  <c r="S48" i="11"/>
  <c r="T48" i="11"/>
  <c r="S49" i="11"/>
  <c r="T49" i="11"/>
  <c r="S50" i="11"/>
  <c r="T50" i="11"/>
  <c r="S51" i="11"/>
  <c r="T51" i="11"/>
  <c r="S52" i="11"/>
  <c r="T52" i="11"/>
  <c r="S53" i="11"/>
  <c r="T53" i="11"/>
  <c r="S54" i="11"/>
  <c r="T54" i="11"/>
  <c r="S55" i="11"/>
  <c r="T55" i="11"/>
  <c r="T8" i="1"/>
  <c r="T8" i="13"/>
  <c r="T8" i="12"/>
  <c r="T8" i="15"/>
  <c r="T8" i="14"/>
  <c r="T8" i="11"/>
</calcChain>
</file>

<file path=xl/sharedStrings.xml><?xml version="1.0" encoding="utf-8"?>
<sst xmlns="http://schemas.openxmlformats.org/spreadsheetml/2006/main" count="1085" uniqueCount="798">
  <si>
    <t>Summary Tables</t>
  </si>
  <si>
    <t>REPORT_CODE</t>
  </si>
  <si>
    <t>12</t>
  </si>
  <si>
    <t>26</t>
  </si>
  <si>
    <t>32</t>
  </si>
  <si>
    <t>39</t>
  </si>
  <si>
    <t>44</t>
  </si>
  <si>
    <t>44.3</t>
  </si>
  <si>
    <t>45</t>
  </si>
  <si>
    <t>Report_Desc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</si>
  <si>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</si>
  <si>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</si>
  <si>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</si>
  <si>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</si>
  <si>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</si>
  <si>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</si>
  <si>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Total capital expenditure by the public sector</t>
  </si>
  <si>
    <t>!KAI! GARIB LOCAL MUNICIPALITY</t>
  </si>
  <si>
    <t>!KHEIS LOCAL MUNICIPALITY</t>
  </si>
  <si>
    <t>ABAQULUSI LOCAL MUNICIPALITY</t>
  </si>
  <si>
    <t>AIR TRAFFIC AND NAVIGATION SERVICES COMPANY</t>
  </si>
  <si>
    <t>AIRPORT COMPANY SOUTH AFRICA LIMITED</t>
  </si>
  <si>
    <t>ALEXKOR LIMITED</t>
  </si>
  <si>
    <t>ALFRED DUMA LOCAL MUNICIPALITY</t>
  </si>
  <si>
    <t>ALFRED NZO DISTRICT MUNICIPALITY</t>
  </si>
  <si>
    <t>AMAHLATHI LOCAL MUNICIPALITY</t>
  </si>
  <si>
    <t>AMAJUBA DISTRICT MUNICIPALITY</t>
  </si>
  <si>
    <t>AMATHOLE DISTRICT MUNICIPALITY</t>
  </si>
  <si>
    <t>AMATOLA WATER</t>
  </si>
  <si>
    <t>BA-PHALABORWA LOCAL MUNICIPALITY</t>
  </si>
  <si>
    <t>BEAUFORT WEST LOCAL MUNICIPALITY</t>
  </si>
  <si>
    <t>BELA BELA LOCAL MUNICIPALITY</t>
  </si>
  <si>
    <t>BERGRIVIER LOCAL MUNICIPALITY</t>
  </si>
  <si>
    <t>BIG 5 HLABISA LOCAL MUNICIPALITY</t>
  </si>
  <si>
    <t>BITOU LOCAL MUNICIPALITY</t>
  </si>
  <si>
    <t>BLOEM WATER BOARD</t>
  </si>
  <si>
    <t>BLOUBERG LOCAL MUNICIPALITY</t>
  </si>
  <si>
    <t>BLUE CRANE ROUTE LOCAL MUNICIPALITY</t>
  </si>
  <si>
    <t>BREEDE VALLEY LOCAL MUNICIPALITY</t>
  </si>
  <si>
    <t>BUFFALO CITY METROPOLITAN MUNICIPALITY</t>
  </si>
  <si>
    <t>BUSHBUCKRIDGE LOCAL MUNICIPALITY</t>
  </si>
  <si>
    <t>CAPE AGULHAS LOCAL MUNICIPALITY</t>
  </si>
  <si>
    <t>CAPE WINELANDS DISTRICT MUNICIPALITY</t>
  </si>
  <si>
    <t>CAPRICORN DISTRICT MUNICIPALITY</t>
  </si>
  <si>
    <t>CEDERBERG LOCAL MUNICIPALITY</t>
  </si>
  <si>
    <t>CENTRAL ENERGY FUND LIMITED</t>
  </si>
  <si>
    <t>CENTRAL KAROO DISTRICT MUNICIPALITY</t>
  </si>
  <si>
    <t>CENTRE FOR PUBLIC SERVICE INNOVATION</t>
  </si>
  <si>
    <t>CHIEF ALBERT LUTHULI LOCAL MUNICIPALITY</t>
  </si>
  <si>
    <t>CHRIS HANI DISTRICT MUNICIPALITY</t>
  </si>
  <si>
    <t>CITY OF CAPE TOWN METROPOLITAN MUNICIPALITY</t>
  </si>
  <si>
    <t>CITY OF JOHANNESBURG METROPOLITAN MUNICIPALITY</t>
  </si>
  <si>
    <t>CITY OF MATLOSANA LOCAL MUNICIPALITY</t>
  </si>
  <si>
    <t>CITY OF MBOMBELA LOCAL MUNICIPALITY</t>
  </si>
  <si>
    <t>CITY OF TSHWANE METROPOLITAN MUNICIPALITY</t>
  </si>
  <si>
    <t>CITY OF UMHLATHUZE LOCAL MUNICIPALITY</t>
  </si>
  <si>
    <t>CIVILIAN SECRETARIAT FOR POLICE</t>
  </si>
  <si>
    <t>COLLINS CHABANE LOCAL MUNICIPALITY</t>
  </si>
  <si>
    <t>COUNCIL FOR MINERAL TECHNOLOGY (MINTEK)</t>
  </si>
  <si>
    <t>COUNCIL FOR SCIENTIFIC AND INDUSTRIAL RESEARCH (CSIR/WNNR)</t>
  </si>
  <si>
    <t>DANNHAUSER LOCAL MUNICIPALITY</t>
  </si>
  <si>
    <t>DAWID KRUIPER LOCAL MUNICIPALITY</t>
  </si>
  <si>
    <t>DENEL</t>
  </si>
  <si>
    <t>DEVELOPMENT BANK OF SOUTHERN AFRICA</t>
  </si>
  <si>
    <t>DIHLABENG LOCAL MUNICIPALITY</t>
  </si>
  <si>
    <t>DIKGATLONG LOCAL MUNICIPALITY</t>
  </si>
  <si>
    <t>DIPALESENG LOCAL MUNICIPALITY</t>
  </si>
  <si>
    <t>DITSOBOTLA LOCAL MUNICIPALITY</t>
  </si>
  <si>
    <t>DR BEYERS NAUDE LOCAL MUNICIPALITY</t>
  </si>
  <si>
    <t>DR JS MOROKA LOCAL MUNICIPALITY</t>
  </si>
  <si>
    <t>DR KENNETH KAUNDA DISTRICT MUNICIPALITY</t>
  </si>
  <si>
    <t>DR RUTH SEGOMOTSI MOMPATI DISTRICT MUNICIPALITY</t>
  </si>
  <si>
    <t>DRAKENSTEIN LOCAL MUNICIPALITY</t>
  </si>
  <si>
    <t>EASTERN CAPE: ECONOMIC DEVELOPMENT AND ENVIRONMENTAL AFFAIRS</t>
  </si>
  <si>
    <t>EASTERN CAPE: EDUCATION</t>
  </si>
  <si>
    <t>EASTERN CAPE: HEALTH</t>
  </si>
  <si>
    <t>EASTERN CAPE: HUMAN SETTLEMENT</t>
  </si>
  <si>
    <t>EASTERN CAPE: LOCAL GOV AND TRADITIONAL AFFAIRS</t>
  </si>
  <si>
    <t>EASTERN CAPE: OFFICE OF THE PREMIER</t>
  </si>
  <si>
    <t>EASTERN CAPE: PROVINCIAL LEGISLATURE</t>
  </si>
  <si>
    <t>EASTERN CAPE: PROVINCIAL TREASURY</t>
  </si>
  <si>
    <t>EASTERN CAPE: ROADS &amp; PUBLIC WORKS</t>
  </si>
  <si>
    <t>EASTERN CAPE: RURAL DEVELOPMENT AND AGRARIAN REFORM</t>
  </si>
  <si>
    <t>EASTERN CAPE: SAFETY &amp; LIAISON</t>
  </si>
  <si>
    <t>EASTERN CAPE: SOCIAL DEVELOPMENT</t>
  </si>
  <si>
    <t>EASTERN CAPE: SPORT, RECREATION, ARTS &amp; CULTURE</t>
  </si>
  <si>
    <t>EASTERN CAPE: TRANSPORT</t>
  </si>
  <si>
    <t>EHLANZENI DISTRICT MUNICIPALITY</t>
  </si>
  <si>
    <t>EKURHULENI METROPOLITAN MUNICIPALITY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</si>
  <si>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</si>
  <si>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</si>
  <si>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</si>
  <si>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</si>
  <si>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 (EC)</t>
  </si>
  <si>
    <t>EMALAHLENI LOCAL MUNICIPALITY (MP)</t>
  </si>
  <si>
    <t>EMFULENI LOCAL MUNICIPALITY</t>
  </si>
  <si>
    <t>EMTHANJENI LOCAL MUNICIPALITY</t>
  </si>
  <si>
    <t>ENDUMENI LOCAL MUNICIPALITY</t>
  </si>
  <si>
    <t>ENGCOBO LOCAL MUNICIPALITY</t>
  </si>
  <si>
    <t>ENOCH MGIJIMA LOCAL MUNICIPALITY</t>
  </si>
  <si>
    <t>EPHRAIM MOGALE LOCAL MUNICIPALITY</t>
  </si>
  <si>
    <t>ESKOM</t>
  </si>
  <si>
    <t>ETHEKWINI METROPOLITAN MUNICIPALITY</t>
  </si>
  <si>
    <t>EXPORT CREDIT INSURANCE CORPORATION OF SOUTH AFRICA LIMITED</t>
  </si>
  <si>
    <t>FETAKGOMO/GREATER TUBATSE LOCAL MUNICIPALITY</t>
  </si>
  <si>
    <t>FEZILE DABI DISTRICT MUNICIPALITY</t>
  </si>
  <si>
    <t>FRANCES BAARD DISTRICT MUNICIPALITY</t>
  </si>
  <si>
    <t>FREE STATE DEVELOPMENT CORPORATION</t>
  </si>
  <si>
    <t>FREE STATE: AGRICULTURE AND RURAL DEVELOPMENT</t>
  </si>
  <si>
    <t>FREE STATE: COOPERATIVE GOVERNANCE AND TRADITIONAL AFFAIRS</t>
  </si>
  <si>
    <t>FREE STATE: ECONOMIC DEVELOPMENT, TOURISM AND ENVIRONMENT</t>
  </si>
  <si>
    <t>FREE STATE: EDUCATION</t>
  </si>
  <si>
    <t>FREE STATE: HEALTH</t>
  </si>
  <si>
    <t>FREE STATE: HUMAN SETTLEMENT</t>
  </si>
  <si>
    <t>FREE STATE: LEGISLATURE</t>
  </si>
  <si>
    <t>FREE STATE: POLICE, ROADS AND TRANSPORT</t>
  </si>
  <si>
    <t>FREE STATE: PREMIER</t>
  </si>
  <si>
    <t>FREE STATE: PUBLIC WORKS</t>
  </si>
  <si>
    <t>FREE STATE: SOCIAL DEVELOPMENT</t>
  </si>
  <si>
    <t>FREE STATE: SPORTS, ARTS, CULTURE AND RECREATION</t>
  </si>
  <si>
    <t>FREE STATE: TREASURY</t>
  </si>
  <si>
    <t>GA-SEGONYANA LOCAL MUNICIPALITY</t>
  </si>
  <si>
    <t>GAMAGARA LOCAL MUNICIPALITY</t>
  </si>
  <si>
    <t>GARDEN ROUTE DISTRICT MUNICIPALITY</t>
  </si>
  <si>
    <t>GAUTENG CORPORTE GOVERNANCE AND TRADITIONAL AFFAIRS</t>
  </si>
  <si>
    <t>GAUTENG HUMAN SETTLEMENT</t>
  </si>
  <si>
    <t>GAUTENG: AGRICULTURE AND RURAL DEVELOPMENT</t>
  </si>
  <si>
    <t>GAUTENG: COMMUNITY SAFETY</t>
  </si>
  <si>
    <t>GAUTENG: ECONOMIC DEVELOPMENT</t>
  </si>
  <si>
    <t>GAUTENG: EDUCATION</t>
  </si>
  <si>
    <t>GAUTENG: EGOVERNMENT</t>
  </si>
  <si>
    <t>GAUTENG: HEALTH</t>
  </si>
  <si>
    <t>GAUTENG: INFRASTRUCTURE DEVELOPMENT</t>
  </si>
  <si>
    <t>GAUTENG: LEGISLATURE</t>
  </si>
  <si>
    <t>GAUTENG: PREMIER</t>
  </si>
  <si>
    <t>GAUTENG: ROADS AND TRANSPORT</t>
  </si>
  <si>
    <t>GAUTENG: SOCIAL DEVELOPMENT SERVICES</t>
  </si>
  <si>
    <t>GAUTENG: SPORTS ,ARTS, CULTURE AND RECREATION</t>
  </si>
  <si>
    <t>GAUTENG: TREASURY</t>
  </si>
  <si>
    <t>GEORGE LOCAL MUNICIPALITY</t>
  </si>
  <si>
    <t>GERT SIBANDE DISTRICT MUNICIPALITY</t>
  </si>
  <si>
    <t>GOVAN MBEKI LOCAL MUNICIPALITY</t>
  </si>
  <si>
    <t>GOVERNMENT COMMUNICATIONS AND INFORMATION SYSTEMS</t>
  </si>
  <si>
    <t>GREAT KEI LOCAL MUNICIPALITY</t>
  </si>
  <si>
    <t>GREATER GIYANI LOCAL MUNICIPALITY</t>
  </si>
  <si>
    <t>GREATER KOKSTAD LOCAL MUNICIPALITY</t>
  </si>
  <si>
    <t>GREATER LETABA LOCAL MUNICIPALITY</t>
  </si>
  <si>
    <t>GREATER SEKHUKHUNE DISTRICT MUNICIPALITY</t>
  </si>
  <si>
    <t>GREATER TAUNG LOCAL MUNICIPALITY</t>
  </si>
  <si>
    <t>GREATER TZANEEN LOCAL MUNICIPALITY</t>
  </si>
  <si>
    <t>HANTAM LOCAL MUNICIPALITY</t>
  </si>
  <si>
    <t>HARRY GWALA DISTRICT MUNICIPALITY</t>
  </si>
  <si>
    <t>HESSEQUA LOCAL MUNICIPALITY</t>
  </si>
  <si>
    <t>ILEMBE DISTRICT MUNICIPALITY</t>
  </si>
  <si>
    <t>IMPENDLE LOCAL MUNICIPALITY</t>
  </si>
  <si>
    <t>INDEPENDENT POLICE INVESTIGATIVE DIRECTORATE</t>
  </si>
  <si>
    <t>INDUSTRIAL DEVELOPMENT CORPORATION LIMITED</t>
  </si>
  <si>
    <t>INFRACO BROADBAND PTY LTD</t>
  </si>
  <si>
    <t>INGQUZA HILL LOCAL MUNICIPALITY</t>
  </si>
  <si>
    <t>INKOSI LANGALIBALELE LOCAL MUNICIPALITY</t>
  </si>
  <si>
    <t>INTERNATIONAL RELATIONS AND COOPERATION</t>
  </si>
  <si>
    <t>INTSIKA YETHU LOCAL MUNICIPALITY</t>
  </si>
  <si>
    <t>INXUBA YETHEMBA LOCAL MUNICIPALITY</t>
  </si>
  <si>
    <t>ITHALA DEVELOPMENT FINANCE CORPORATION</t>
  </si>
  <si>
    <t>JB MARKS LOCAL MUNICIPALITY</t>
  </si>
  <si>
    <t>JOE GQABI DISTRICT MUNICIPALITY</t>
  </si>
  <si>
    <t>JOE MOROLONG LOCAL MUNICIPALITY</t>
  </si>
  <si>
    <t>JOHN TAOLO GAETSEWE DISTRICT MUNICIPALITY</t>
  </si>
  <si>
    <t>JOZINI LOCAL MUNICIPALITY</t>
  </si>
  <si>
    <t>KAGISANO-MOLOPO LOCAL MUNICIPALITY</t>
  </si>
  <si>
    <t>KAMIESBERG LOCAL MUNICIPALITY</t>
  </si>
  <si>
    <t>KANNALAND LOCAL MUNICIPALITY</t>
  </si>
  <si>
    <t>KAREEBERG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</si>
  <si>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</si>
  <si>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</si>
  <si>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</si>
  <si>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</si>
  <si>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</si>
  <si>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KING SABATA DALINDYEBO LOCAL MUNICIPALITY</t>
  </si>
  <si>
    <t>KNYSNA LOCAL MUNICIPALITY</t>
  </si>
  <si>
    <t>KOPANONG LOCAL MUNICIPALITY</t>
  </si>
  <si>
    <t>KOU-KAMMA LOCAL MUNICIPALITY</t>
  </si>
  <si>
    <t>KOUGA LOCAL MUNICIPALITY</t>
  </si>
  <si>
    <t>KWADUKUZA LOCAL MUNICIPALITY</t>
  </si>
  <si>
    <t>KWAZULU-NATAL: AGRICULTURE, ENVIRONMENTAL AFFAIRS AND RURAL DEVELOPMENT</t>
  </si>
  <si>
    <t>KWAZULU-NATAL: ARTS AND CULTURE</t>
  </si>
  <si>
    <t>KWAZULU-NATAL: COMMUNITY SAFETY AND LIAISON</t>
  </si>
  <si>
    <t>KWAZULU-NATAL: COOPERATIVE GOVERNANCE AND TRADITIONAL AFFAIR</t>
  </si>
  <si>
    <t>KWAZULU-NATAL: ECONOMIC DEVELOPMENT AND TOURISM</t>
  </si>
  <si>
    <t>KWAZULU-NATAL: EDUCATION</t>
  </si>
  <si>
    <t>KWAZULU-NATAL: HEALTH</t>
  </si>
  <si>
    <t>KWAZULU-NATAL: HUMAN SETTLEMENTS</t>
  </si>
  <si>
    <t>KWAZULU-NATAL: LEGISLATURE</t>
  </si>
  <si>
    <t>KWAZULU-NATAL: PREMIER</t>
  </si>
  <si>
    <t>KWAZULU-NATAL: PUBLIC WORKS</t>
  </si>
  <si>
    <t>KWAZULU-NATAL: SOCIAL DEVELOPMENT</t>
  </si>
  <si>
    <t>KWAZULU-NATAL: SPORTS AND RECREATION</t>
  </si>
  <si>
    <t>KWAZULU-NATAL: TRANSPORT</t>
  </si>
  <si>
    <t>KWAZULU-NATAL: TREASURY</t>
  </si>
  <si>
    <t>LAINGSBURG LOCAL MUNICIPALITY</t>
  </si>
  <si>
    <t>LAND BANK</t>
  </si>
  <si>
    <t>LANGEBERG LOCAL MUNICIPALITY</t>
  </si>
  <si>
    <t>LEJWELEPUTSWA DISTRICT MUNICIPALITY</t>
  </si>
  <si>
    <t>LEKWA LOCAL MUNICIPALITY</t>
  </si>
  <si>
    <t>LEKWA-TEEMANE LOCAL MUNICIPALITY</t>
  </si>
  <si>
    <t>LEPELLE NORTHERN WATER</t>
  </si>
  <si>
    <t>LEPELLE-NKUMPI LOCAL MUNICIPALITY</t>
  </si>
  <si>
    <t>LEPHALALE LOCAL MUNICIPALITY</t>
  </si>
  <si>
    <t>LESEDI LOCAL MUNICIPALITY</t>
  </si>
  <si>
    <t>LETSEMENG LOCAL MUNICIPALITY</t>
  </si>
  <si>
    <t>LIMPOPO: AGRICULTURE AND RURAL DEVELOPMENT</t>
  </si>
  <si>
    <t>LIMPOPO: CO-OPERATIVE GOVERNANCE, HUMAN SETTLEMENTS AND TRADITIONAL AFFAIRS</t>
  </si>
  <si>
    <t>LIMPOPO: COMMUNITY SAFETY</t>
  </si>
  <si>
    <t>LIMPOPO: ECONOMIC DEVELOPMENT, ENVIROMENT AND TOURISM</t>
  </si>
  <si>
    <t>LIMPOPO: EDUCATION</t>
  </si>
  <si>
    <t>LIMPOPO: HEALTH</t>
  </si>
  <si>
    <t>LIMPOPO: LEGISLATURE</t>
  </si>
  <si>
    <t>LIMPOPO: PREMIER</t>
  </si>
  <si>
    <t>LIMPOPO: PUBLIC WORKS, ROADS AND INFRASTRUCTURE</t>
  </si>
  <si>
    <t>LIMPOPO: SOCIAL DEVELOPMENT</t>
  </si>
  <si>
    <t>LIMPOPO: SPORT, ART AND CULTURE</t>
  </si>
  <si>
    <t>LIMPOPO: TRANSPORT</t>
  </si>
  <si>
    <t>LIMPOPO: TREASURY</t>
  </si>
  <si>
    <t>MADIBENG LOCAL MUNICIPALITY</t>
  </si>
  <si>
    <t>MAFUBE LOCAL MUNICIPALITY</t>
  </si>
  <si>
    <t>MAGALIES WATERRAAD</t>
  </si>
  <si>
    <t>MAGARENG LOCAL MUNICIPALITY</t>
  </si>
  <si>
    <t>MAHIKENG LOCAL MUNICIPALITY</t>
  </si>
  <si>
    <t>MAKANA LOCAL MUNICIPALITY</t>
  </si>
  <si>
    <t>MAKHADO LOCAL MUNICIPALITY</t>
  </si>
  <si>
    <t>MAKHUDUTAMAGA LOCAL MUNICIPALITY</t>
  </si>
  <si>
    <t>MALUTI-A-PHOFUNG LOCAL MUNICIPALITY</t>
  </si>
  <si>
    <t>MAMUSA LOCAL MUNICIPALITY</t>
  </si>
  <si>
    <t>MANDENI LOCAL MUNICIPALITY</t>
  </si>
  <si>
    <t>MANGAUNG METROPOLITAN MUNICIPALITY</t>
  </si>
  <si>
    <t>MANTSOPA LOCAL MUNICIPALITY</t>
  </si>
  <si>
    <t>MAPHUMULO LOCAL MUNICIPALITY</t>
  </si>
  <si>
    <t>MAQUASSI HILLS LOCAL MUNICIPALITY</t>
  </si>
  <si>
    <t>MARULENG LOCAL MUNICIPALITY</t>
  </si>
  <si>
    <t>MASILONYANA LOCAL MUNICIPALITY</t>
  </si>
  <si>
    <t>MATATIELE LOCAL MUNICIPALITY</t>
  </si>
  <si>
    <t>MATJHABENG LOCAL MUNICIPALITY</t>
  </si>
  <si>
    <t>MATZIKAMA LOCAL MUNICIPALITY</t>
  </si>
  <si>
    <t>MBHASHE LOCAL MUNICIPALITY</t>
  </si>
  <si>
    <t>MBIZANA LOCAL MUNICIPALITY</t>
  </si>
  <si>
    <t>MERAFONG CITY LOCAL MUNICIPALITY</t>
  </si>
  <si>
    <t>METSIMAHOLO LOCAL MUNICIPALITY</t>
  </si>
  <si>
    <t>MFOLOZI LOCAL MUNICIPALITY</t>
  </si>
  <si>
    <t>MHLATHUZE WATER</t>
  </si>
  <si>
    <t>MHLONTLO LOCAL MUNICIPALITY</t>
  </si>
  <si>
    <t>MIDVAAL LOCAL MUNICIPALITY</t>
  </si>
  <si>
    <t>MILITARY VETERANS</t>
  </si>
  <si>
    <t>MKHAMBATHINI LOCAL MUNICIPALITY</t>
  </si>
  <si>
    <t>MKHONDO LOCAL MUNICIPALITY</t>
  </si>
  <si>
    <t>MNQUMA LOCAL MUNICIPALITY</t>
  </si>
  <si>
    <t>MOGALAKWENA LOCAL MUNICIPALITY</t>
  </si>
  <si>
    <t>MOGALE CITY LOCAL MUNICIPALITY</t>
  </si>
  <si>
    <t>MOHOKARE LOCAL MUNICIPALITY</t>
  </si>
  <si>
    <t>MOLEMOLE LOCAL MUNICIPALITY</t>
  </si>
  <si>
    <t>MOOKGOPONG/MODIMOLLE LOCAL MUNICIPALITY</t>
  </si>
  <si>
    <t>MOPANI DISTRICT MUNICIPALITY</t>
  </si>
  <si>
    <t>MOQHAKA LOCAL MUNICIPALITY</t>
  </si>
  <si>
    <t>MORETELE LOCAL MUNICIPALITY</t>
  </si>
  <si>
    <t>MOSES KOTANE LOCAL MUNICIPALITY</t>
  </si>
  <si>
    <t>MOSSEL BAY LOCAL MUNICIPALITY</t>
  </si>
  <si>
    <t>MPOFANA LOCAL MUNICIPALITY</t>
  </si>
  <si>
    <t>MPUMALANGA: AGRICULTURE, RURAL DEVELOPMENT AND LAND ADMINISTRATION</t>
  </si>
  <si>
    <t>MPUMALANGA: COMMUNITY SAFETY SECURITY AND LIAISON</t>
  </si>
  <si>
    <t>MPUMALANGA: COOPERATIVE GOVERNANCE AND TRADITIONAL AFFAIRS</t>
  </si>
  <si>
    <t>MPUMALANGA: CULTURE, SPORT AND RECREATION</t>
  </si>
  <si>
    <t>MPUMALANGA: ECONOMIC DEVELOPMENT, ENVIROMENT AND TOURISM</t>
  </si>
  <si>
    <t>MPUMALANGA: EDUCATION</t>
  </si>
  <si>
    <t>MPUMALANGA: HEALTH</t>
  </si>
  <si>
    <t>MPUMALANGA: HUMAN SETTLEMENTS</t>
  </si>
  <si>
    <t>MPUMALANGA: LEGISLATURE</t>
  </si>
  <si>
    <t>MPUMALANGA: PREMIER</t>
  </si>
  <si>
    <t>MPUMALANGA: PUBLIC WORKS ROADS AND TRANSPORT</t>
  </si>
  <si>
    <t>MPUMALANGA: SOCIAL DEVELOPMENT</t>
  </si>
  <si>
    <t>MPUMALANGA: TREASURY</t>
  </si>
  <si>
    <t>MSINGA LOCAL MUNICIPALITY</t>
  </si>
  <si>
    <t>MSUKALIGWA LOCAL MUNICIPALITY</t>
  </si>
  <si>
    <t>MTHONJANENI LOCAL MUNICIPALITY</t>
  </si>
  <si>
    <t>MTUBATUBA LOCAL MUNICIPALITY</t>
  </si>
  <si>
    <t>MUSINA LOCAL MUNICIPALITY</t>
  </si>
  <si>
    <t>NALA LOCAL MUNICIPALITY</t>
  </si>
  <si>
    <t>NALEDI LOCAL MUNICIPALITY_NW</t>
  </si>
  <si>
    <t>NAMA KHOI LOCAL MUNICIPALITY</t>
  </si>
  <si>
    <t>NAMAKWA DISTRICT MUNICIPALITY</t>
  </si>
  <si>
    <t>NATIONAL DEPARTMENT OF AGRICULTURE, FORESTRY AND FISHERS</t>
  </si>
  <si>
    <t>NATIONAL DEPARTMENT OF ARTS AND CULTURE</t>
  </si>
  <si>
    <t>NATIONAL DEPARTMENT OF BASIC EDUCATION</t>
  </si>
  <si>
    <t>NATIONAL DEPARTMENT OF COMMUNICATIONS (NEW)</t>
  </si>
  <si>
    <t>NATIONAL DEPARTMENT OF COOPERATIVE GOVERNANCE</t>
  </si>
  <si>
    <t>NATIONAL DEPARTMENT OF CORRECTIONAL SERVICES</t>
  </si>
  <si>
    <t>NATIONAL DEPARTMENT OF DEFENCE</t>
  </si>
  <si>
    <t>NATIONAL DEPARTMENT OF ECONOMIC DEVELOPMENT</t>
  </si>
  <si>
    <t>NATIONAL DEPARTMENT OF ENERGEY</t>
  </si>
  <si>
    <t>NATIONAL DEPARTMENT OF ENVIROMENTAL AFFAIRS</t>
  </si>
  <si>
    <t>NATIONAL DEPARTMENT OF HEALTH</t>
  </si>
  <si>
    <t>NATIONAL DEPARTMENT OF HIGHER EDUCATION AND TRAINING</t>
  </si>
  <si>
    <t>NATIONAL DEPARTMENT OF HOME AFFAIRS</t>
  </si>
  <si>
    <t>NATIONAL DEPARTMENT OF HUMAN SETTLEMENTS</t>
  </si>
  <si>
    <t>NATIONAL DEPARTMENT OF JUSTICE AND CONSTITUTIONAL DEVELOPMENT</t>
  </si>
  <si>
    <t>NATIONAL DEPARTMENT OF LABOUR</t>
  </si>
  <si>
    <t>NATIONAL DEPARTMENT OF MINERAL RESOURCES</t>
  </si>
  <si>
    <t>NATIONAL DEPARTMENT OF OFFICE OF THE CHIEF JUSTICE AND JUDICIAL ADMINISTRATION</t>
  </si>
  <si>
    <t>NATIONAL DEPARTMENT OF PUBLIC ENTERPRISES</t>
  </si>
  <si>
    <t>NATIONAL DEPARTMENT OF PUBLIC SERVICE AND ADMINISTRATION</t>
  </si>
  <si>
    <t>NATIONAL DEPARTMENT OF PUBLIC WORKS</t>
  </si>
  <si>
    <t>NATIONAL DEPARTMENT OF RURAL DEVELOPMENT AND LAND REFORM</t>
  </si>
  <si>
    <t>NATIONAL DEPARTMENT OF SCIENCE AND TECHNOLOGY</t>
  </si>
  <si>
    <t>NATIONAL DEPARTMENT OF SMALL BUSINESS DEVELOPMENT</t>
  </si>
  <si>
    <t>NATIONAL DEPARTMENT OF SOCIAL DEVELOPMENT</t>
  </si>
  <si>
    <t>NATIONAL DEPARTMENT OF SPORT AND RECREATION</t>
  </si>
  <si>
    <t>NATIONAL DEPARTMENT OF TELECOMMUNICATIONS AND POSTAL SERVICE</t>
  </si>
  <si>
    <t>NATIONAL DEPARTMENT OF THE PRESIDENCY</t>
  </si>
  <si>
    <t>NATIONAL DEPARTMENT OF TOURISM</t>
  </si>
  <si>
    <t>NATIONAL DEPARTMENT OF TRADE AND INDUSTRY</t>
  </si>
  <si>
    <t>NATIONAL DEPARTMENT OF TRADITIONAL AFFAIRS</t>
  </si>
  <si>
    <t>NATIONAL DEPARTMENT OF TRANSPORT</t>
  </si>
  <si>
    <t>NATIONAL DEPARTMENT OF TREASURY</t>
  </si>
  <si>
    <t>NATIONAL DEPARTMENT OF WATER AFFAIRS</t>
  </si>
  <si>
    <t>NATIONAL DEPARTMENT OF WOMEN</t>
  </si>
  <si>
    <t>NATIONAL EMPOWERMENT FUND</t>
  </si>
  <si>
    <t>NATIONAL HOUSING FINANCE CORPORATION SOC LTD</t>
  </si>
  <si>
    <t>NATIONAL SCHOOL OF GOVERNMENT</t>
  </si>
  <si>
    <t>NDLAMBE LOCAL MUNICIPALITY</t>
  </si>
  <si>
    <t>NDWEDWE LOCAL MUNICIPALITY</t>
  </si>
  <si>
    <t>NELSON MANDELA BAY METROPOLITAN MUNICIPALITY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</si>
  <si>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</si>
  <si>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</si>
  <si>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</si>
  <si>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</si>
  <si>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</si>
  <si>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</si>
  <si>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</si>
  <si>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</si>
  <si>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NKOSAZANA DLAMINI ZUMA LOCAL MUNICIPALITY</t>
  </si>
  <si>
    <t>NONGOMA LOCAL MUNICIPALITY</t>
  </si>
  <si>
    <t>NORTH WEST DEVELOPMENT CORPORATIONS PTY LTD</t>
  </si>
  <si>
    <t>NORTH WEST: CULTURE ARTS AND TRADITIONAL AFFAIRS</t>
  </si>
  <si>
    <t>NORTH WEST: ECONOMIC AND ENTERPRISE DEVELOPMENT</t>
  </si>
  <si>
    <t>NORTH WEST: EDUCATION AND SPORT DEVELOPMENT</t>
  </si>
  <si>
    <t>NORTH WEST: FINANCE</t>
  </si>
  <si>
    <t>NORTH WEST: HEALTH</t>
  </si>
  <si>
    <t>NORTH WEST: LOCAL GOVERNMENT AND HUMAN SETTLEMENTS</t>
  </si>
  <si>
    <t>NORTH WEST: OFFICE OF THE PREMIER</t>
  </si>
  <si>
    <t>NORTH WEST: PROVINCIAL LEGISLATURE</t>
  </si>
  <si>
    <t>NORTH WEST: PUBLIC SAFETY</t>
  </si>
  <si>
    <t>NORTH WEST: PUBLIC WORKS AND ROADS</t>
  </si>
  <si>
    <t>NORTH WEST: RURAL ENIVIRONMENTAL AND AGRICULTURE DEVELOPMENT</t>
  </si>
  <si>
    <t>NORTH WEST: SOCIAL DEVELOPMENT</t>
  </si>
  <si>
    <t>NORTH WEST: TOURISM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</si>
  <si>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</si>
  <si>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</si>
  <si>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</si>
  <si>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NORTHERN CAPE: EDUCATION</t>
  </si>
  <si>
    <t>NORTHERN CAPE: ENVIROMENT AND NATURE CONSERVATION</t>
  </si>
  <si>
    <t>NORTHERN CAPE: HEALTH</t>
  </si>
  <si>
    <t>NORTHERN CAPE: LEGISLATURE</t>
  </si>
  <si>
    <t>NORTHERN CAPE: PREMIER</t>
  </si>
  <si>
    <t>NORTHERN CAPE: ROADS AND PUBLIC WORKS</t>
  </si>
  <si>
    <t>NORTHERN CAPE: SOCIAL DEVELOPMENT</t>
  </si>
  <si>
    <t>NORTHERN CAPE: SPORTS, ARTS AND CULTURE</t>
  </si>
  <si>
    <t>NORTHERN CAPE: TRANSPORT, SAFETY AND LIAISON</t>
  </si>
  <si>
    <t>NORTHERN CAPE: TREASURY</t>
  </si>
  <si>
    <t>NQUTHU LOCAL MUNICIPALITY</t>
  </si>
  <si>
    <t>NTABANKULU LOCAL MUNICIPALITY</t>
  </si>
  <si>
    <t>NYANDENI LOCAL MUNICIPALITY</t>
  </si>
  <si>
    <t>O.R. TAMBO DISTRICT MUNICIPALITY</t>
  </si>
  <si>
    <t>OKHAHLAMBA LOCAL MUNICIPALITY</t>
  </si>
  <si>
    <t>ONDERSTEPOORT BIOLOGICAL PRODUCTS LTD</t>
  </si>
  <si>
    <t>OUDTSHOORN LOCAL MUNICIPALITY</t>
  </si>
  <si>
    <t>OVERBERG DISTRICT MUNICIPALITY</t>
  </si>
  <si>
    <t>OVERBERG WATER</t>
  </si>
  <si>
    <t>OVERSTRAND LOCAL MUNICIPALITY</t>
  </si>
  <si>
    <t>PARLIAMENT</t>
  </si>
  <si>
    <t>PASSENGER RAIL AGENCY OF SOUTH AFRICA</t>
  </si>
  <si>
    <t>PHUMELELA LOCAL MUNICIPALITY</t>
  </si>
  <si>
    <t>PIXLEY KA SEME DISTRICT MUNICIPALITY</t>
  </si>
  <si>
    <t>PIXLEY KA SEME LOCAL MUNICIPALITY</t>
  </si>
  <si>
    <t>PLANNING MONITORING AND EVALUATION</t>
  </si>
  <si>
    <t>POLOKWANE LOCAL MUNICIPALITY</t>
  </si>
  <si>
    <t>PORT ST JOHNS LOCAL MUNICIPALITY</t>
  </si>
  <si>
    <t>PRINCE ALBERT LOCAL MUNICIPALITY</t>
  </si>
  <si>
    <t>PUBLIC INVESTMENT COMMISSIONERS PTY LTD</t>
  </si>
  <si>
    <t>PUBLIC SERVICE COMMISSION</t>
  </si>
  <si>
    <t>RAMOTSHERE MOILOA LOCAL MUNICIPALITY</t>
  </si>
  <si>
    <t>RAND WATER BOARD</t>
  </si>
  <si>
    <t>RAND WEST LOCAL MUNICIPALITY</t>
  </si>
  <si>
    <t>RATLOU LOCAL MUNICIPALITY</t>
  </si>
  <si>
    <t>RAY NKONYENI LOCAL MUNICIPALITY</t>
  </si>
  <si>
    <t>RAYMOND MHLABA LOCAL MUNICIPALITY</t>
  </si>
  <si>
    <t>RICHMOND LOCAL MUNICIPALITY</t>
  </si>
  <si>
    <t>RICHTERSVELD LOCAL MUNICIPALITY</t>
  </si>
  <si>
    <t>RUSTENBURG LOCAL MUNICIPALITY</t>
  </si>
  <si>
    <t>SA BROADCASTING CORPORATION (S.A.B.C.)</t>
  </si>
  <si>
    <t>SA BUREAU OF STANDARDS</t>
  </si>
  <si>
    <t>SAKHISIZWE LOCAL MUNICIPALITY</t>
  </si>
  <si>
    <t>SALDANHA BAY LOCAL MUNICIPALITY</t>
  </si>
  <si>
    <t>SARAH BAARTMAN DISTRICT MUNICIPALITY</t>
  </si>
  <si>
    <t>SEDIBENG DISTRICT MUNICIPALITY</t>
  </si>
  <si>
    <t>SEDIBENG WATER</t>
  </si>
  <si>
    <t>SENQU LOCAL MUNICIPALITY</t>
  </si>
  <si>
    <t>SETSOTO LOCAL MUNICIPALITY</t>
  </si>
  <si>
    <t>SIYANCUMA LOCAL MUNICIPALITY</t>
  </si>
  <si>
    <t>SIYATHEMBA LOCAL MUNICIPALITY</t>
  </si>
  <si>
    <t>SMALL ENTERPRISE FINANCE AGENCY</t>
  </si>
  <si>
    <t>SOL PLAATJIE LOCAL MUNICIPALITY</t>
  </si>
  <si>
    <t>SOUTH AFRICAN AIRWAYS (SAA)</t>
  </si>
  <si>
    <t>SOUTH AFRICAN EXPRESS (SAX)</t>
  </si>
  <si>
    <t>SOUTH AFRICAN FORESTRY COMPANY</t>
  </si>
  <si>
    <t>SOUTH AFRICAN NUCLEAR ENERGY CORPORATION LIMITED</t>
  </si>
  <si>
    <t>SOUTH AFRICAN POLICE SERVICE</t>
  </si>
  <si>
    <t>SOUTH AFRICAN POST OFFICE LIMITED</t>
  </si>
  <si>
    <t>SOUTH AFRICAN RESERVE BANK</t>
  </si>
  <si>
    <t>SOUTH AFRICAN SPECIAL RISK INSURANCE ASSOCIATION</t>
  </si>
  <si>
    <t>STATE DIAMOND TRADER</t>
  </si>
  <si>
    <t>STATISTICS SOUTH AFRICA</t>
  </si>
  <si>
    <t>STELLENBOSCH LOCAL MUNICIPALITY</t>
  </si>
  <si>
    <t>STEVE TSHWETE LOCAL MUNICIPALITY</t>
  </si>
  <si>
    <t>SUNDAY'S RIVER VALLEY LOCAL MUNICIPALITY</t>
  </si>
  <si>
    <t>SWARTLAND LOCAL MUNICIPALITY</t>
  </si>
  <si>
    <t>SWELLENDAM LOCAL MUNICIPALITY</t>
  </si>
  <si>
    <t>TELKOM SOUTH AFRICAN LIMITED</t>
  </si>
  <si>
    <t>THABA CHWEU LOCAL MUNICIPALITY</t>
  </si>
  <si>
    <t>THABAZIMBI LOCAL MUNICIPALITY</t>
  </si>
  <si>
    <t>THABO MOFUTSANYANE DISTRICT MUNICIPALITY</t>
  </si>
  <si>
    <t>THE MSUNDUZI LOCAL MUNICIPALITY</t>
  </si>
  <si>
    <t>THEEWATERSKLOOF LOCAL MUNICIPALITY</t>
  </si>
  <si>
    <t>THEMBELIHLE LOCAL MUNICIPALITY</t>
  </si>
  <si>
    <t>THEMBISILE HANI LOCAL MUNICIPALITY</t>
  </si>
  <si>
    <t>THULAMELA LOCAL MUNICIPALITY</t>
  </si>
  <si>
    <t>TOKOLOGO LOCAL MUNICIPALITY</t>
  </si>
  <si>
    <t>TRANS CALEDON TUNNEL AUTHORITY</t>
  </si>
  <si>
    <t>TRANSNET LIMITED</t>
  </si>
  <si>
    <t>TSANTSABANE LOCAL MUNICIPALITY</t>
  </si>
  <si>
    <t>TSWAING LOCAL MUNICIPALITY</t>
  </si>
  <si>
    <t>TSWELOPELE LOCAL MUNICIPALITY</t>
  </si>
  <si>
    <t>UBUHLEBEZWE LOCAL MUNICIPALITY</t>
  </si>
  <si>
    <t>UBUNTU LOCAL MUNICIPALITY</t>
  </si>
  <si>
    <t>UGU DISTRICT MUNICIPALITY</t>
  </si>
  <si>
    <t>ULUNDI LOCAL MUNICIPALITY</t>
  </si>
  <si>
    <t>UMDONI LOCAL MUNICIPALITY</t>
  </si>
  <si>
    <t>UMGENI WATER</t>
  </si>
  <si>
    <t>UMGUNGUNDHLOVU DISTRICT MUNICIPALITY</t>
  </si>
  <si>
    <t>UMHLABUYALINGANA LOCAL MUNICIPALITY</t>
  </si>
  <si>
    <t>UMKHANYAKUDE DISTRICT MUNICIPALITY</t>
  </si>
  <si>
    <t>UMLALAZI LOCAL MUNICIPALITY</t>
  </si>
  <si>
    <t>UMNGENI LOCAL MUNICIPALITY</t>
  </si>
  <si>
    <t>UMSHWATHI LOCAL MUNICIPALITY</t>
  </si>
  <si>
    <t>UMSOBOMVU LOCAL MUNICIPALITY</t>
  </si>
  <si>
    <t>UMUZIWABANTU</t>
  </si>
  <si>
    <t>UMVOTI LOCAL MUNICIPALITY</t>
  </si>
  <si>
    <t>UMZIMKULU LOCAL MUNICIPALITY</t>
  </si>
  <si>
    <t>UMZIMVUBU LOCAL MUNICIPALITY</t>
  </si>
  <si>
    <t>UMZINYATHI DISTRICT MUNICIPALITY</t>
  </si>
  <si>
    <t>UMZUMBE LOCAL MUNICIPALITY</t>
  </si>
  <si>
    <t>UPHONGOLO LOCAL MUNICIPALITY</t>
  </si>
  <si>
    <t>UTHUKELA DISTRICT MUNICIPALITY</t>
  </si>
  <si>
    <t>VHEMBE DISTRICT MUNICIPALITY</t>
  </si>
  <si>
    <t>VICTOR KHANYE LOCAL MUNICIPALITY</t>
  </si>
  <si>
    <t>WALTER SISULU</t>
  </si>
  <si>
    <t>WATERBERG DISTRICT MUNICIPALITY</t>
  </si>
  <si>
    <t>WEST COAST DISTRICT MUNICIPALITY</t>
  </si>
  <si>
    <t>WEST RAND DISTRICT MUNICIPALITY</t>
  </si>
  <si>
    <t>WESTERN CAPE: AGRICULTURE</t>
  </si>
  <si>
    <t>WESTERN CAPE: COMMUNITY SAFETY</t>
  </si>
  <si>
    <t>WESTERN CAPE: CULTURAL AFFAIRS AND SPORT</t>
  </si>
  <si>
    <t>WESTERN CAPE: ECONOMIC DEVELOPMENT &amp; TOURISM</t>
  </si>
  <si>
    <t>WESTERN CAPE: EDUCATION</t>
  </si>
  <si>
    <t>WESTERN CAPE: ENVIRONMENTAL AFFAIRS &amp; DEVELOPMENT PLANNING</t>
  </si>
  <si>
    <t>WESTERN CAPE: HEALTH</t>
  </si>
  <si>
    <t>WESTERN CAPE: HUMAN SETTLEMENTS</t>
  </si>
  <si>
    <t>WESTERN CAPE: LOCAL GOVERNMENT</t>
  </si>
  <si>
    <t>WESTERN CAPE: PARLIAMENT</t>
  </si>
  <si>
    <t>WESTERN CAPE: PREMIER</t>
  </si>
  <si>
    <t>WESTERN CAPE: PROVINCIAL TREASURY</t>
  </si>
  <si>
    <t>WESTERN CAPE: SOCIAL DEVELOPMENT</t>
  </si>
  <si>
    <t>WESTERN CAPE: TRANSPORT AND PUBLIC WORKS</t>
  </si>
  <si>
    <t>WITZENBERG LOCAL MUNICIPALITY</t>
  </si>
  <si>
    <t>XHARIEP DISTRICT MUNICIPALITY</t>
  </si>
  <si>
    <t>ZF MGCAWU DISTRICT MUNICIPALITY</t>
  </si>
  <si>
    <t>ZULULAND DISTRICT MUNICIPALITY</t>
  </si>
  <si>
    <t>Total</t>
  </si>
  <si>
    <t>ACADEMY OF SCIENCE SA</t>
  </si>
  <si>
    <t>ACCOUNTING STANDARD BOARD</t>
  </si>
  <si>
    <t>AFRICAN RENAISSANCE AND INTERNATIONAL CO-OPERATION FUND</t>
  </si>
  <si>
    <t>AFRIKAANSE TAALMUSEUM</t>
  </si>
  <si>
    <t>AGREMENT SOUTH AFRICA.</t>
  </si>
  <si>
    <t>AGRI BUSINESS DEVELOPMENT AGENCY</t>
  </si>
  <si>
    <t>AGRICULTURE LAND HOLDING ACCOUNT</t>
  </si>
  <si>
    <t>AGRICULTURE RESEARCH COUNCIL</t>
  </si>
  <si>
    <t>AGRISETA</t>
  </si>
  <si>
    <t>ALBERT LUTHULI MUSEUM</t>
  </si>
  <si>
    <t>AMAZWI SOUTH AFRICAN MUSEUM OF LITERATURE</t>
  </si>
  <si>
    <t>ARMSCOR</t>
  </si>
  <si>
    <t>ARTSCAPE</t>
  </si>
  <si>
    <t>AUDITOR GENERAL</t>
  </si>
  <si>
    <t>BANKSETA-BANKING,EDUCATION &amp; TRAINING</t>
  </si>
  <si>
    <t>BOXING S.A</t>
  </si>
  <si>
    <t>BREEDE-OVERBERG CATCHMENT MANAGEMENT AGENCY</t>
  </si>
  <si>
    <t>BUSINESS &amp; ART SOUTH AFRICA</t>
  </si>
  <si>
    <t>CAPE AGENCY FOR SUSTAINABLE INTEGRATED DEVELOPMENT IN RURAL</t>
  </si>
  <si>
    <t>CAPE NATURE CONSERVATION</t>
  </si>
  <si>
    <t>CASTLE CONTROL BOARD</t>
  </si>
  <si>
    <t>CHIETA-CHEMICAL INDUSTRIES</t>
  </si>
  <si>
    <t>COEGA DEVELOPMENT CORPORATION (PTY)LTD</t>
  </si>
  <si>
    <t>COMMISION FOR CONCILIATION, MEDIATION AND ARBITRATION</t>
  </si>
  <si>
    <t>COMMISION FOR THE PROTECTION OF THE RIGHTS OF CULTURAL, RELIGIOUS AND LINGUISTIC COMMUNITIES</t>
  </si>
  <si>
    <t>COMMISSION ON GENDER EQUALITY</t>
  </si>
  <si>
    <t>COMMUNITY SCHEMES OMBUD SERVICES</t>
  </si>
  <si>
    <t>COMPANIES AND INTELLECTUAL PROPERTY COMMISSION</t>
  </si>
  <si>
    <t>COMPANIES TRIBUNAL</t>
  </si>
  <si>
    <t>COMPENSATION COMMISSIONER FOR OCCUPATIONAL DISEASES</t>
  </si>
  <si>
    <t>COMPETITION COMMISION</t>
  </si>
  <si>
    <t>COMPETITION TRIBUNAL</t>
  </si>
  <si>
    <t>CONSTRUCTION INDUSTRY DEVELOPMENT BOARD</t>
  </si>
  <si>
    <t>CONSTRUCTION, EDUCATION AND TRAINING AUTHORITY (CETA)</t>
  </si>
  <si>
    <t>COOPERATIVE BANKS DEVELOPMENT AGENCY</t>
  </si>
  <si>
    <t>COUNCIL FOR BUILDING ENVIROMENT</t>
  </si>
  <si>
    <t>COUNCIL FOR GEO SCIENCE</t>
  </si>
  <si>
    <t>COUNCIL FOR HIGHER EDUCATION</t>
  </si>
  <si>
    <t>COUNCIL FOR MEDICAL SCHEMES</t>
  </si>
  <si>
    <t>CRADLE OF HUMANKIND</t>
  </si>
  <si>
    <t>CROSS BORDER ROAD TRANSPORT</t>
  </si>
  <si>
    <t>CULTURE, ARTS, TOURISM, HOSPITALITY AND SPORT SETA</t>
  </si>
  <si>
    <t>DINOKENG</t>
  </si>
  <si>
    <t>DISASTER RELIEF FUND</t>
  </si>
  <si>
    <t>DRIVING LICENSE CARD ACCOUNT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</si>
  <si>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</si>
  <si>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</si>
  <si>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</si>
  <si>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</si>
  <si>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LIQUOR BOARD</t>
  </si>
  <si>
    <t>EASTERN CAPE PARKS AND TOURISM AGENCY</t>
  </si>
  <si>
    <t>EASTERN CAPE PROVINCIAL ART AND CULTURE COUNCIL</t>
  </si>
  <si>
    <t>EASTERN CAPE RURAL DEVELOPMENT AGENCY (ECRDA)</t>
  </si>
  <si>
    <t>EASTERN CAPE SOCIO-ECONOMIC CONSULTATIVE COUNCIL</t>
  </si>
  <si>
    <t>EDUCATION LABOUR RELATION COUNCIL</t>
  </si>
  <si>
    <t>ELECTORAL COMMISSION (REPRESENTED POLITICAL PARTIES FUND)</t>
  </si>
  <si>
    <t>ENGELENBURG ART COLLECTION</t>
  </si>
  <si>
    <t>ESETA(EWSETA)</t>
  </si>
  <si>
    <t>ESTATE AGENCY AFFAIRS BOARD</t>
  </si>
  <si>
    <t>ESTATE AGENTS FIDELITY FUND</t>
  </si>
  <si>
    <t>ETDP SETA</t>
  </si>
  <si>
    <t>EZEMVELO KZN WILDLIFE</t>
  </si>
  <si>
    <t>FASSETA-ACCOUNTING AND FINANCIAL SERVICES</t>
  </si>
  <si>
    <t>FIBRE PROCESSING AND MANUFACTURING SETA</t>
  </si>
  <si>
    <t>FILM AND PUBLICATION BOARD</t>
  </si>
  <si>
    <t>FINANCIAL AND FISCAL COMMISION</t>
  </si>
  <si>
    <t>FINANCIAL INTELLIGENCE CENTRE</t>
  </si>
  <si>
    <t>FINANCIAL SECTOR CONDUCT AUTHORITY</t>
  </si>
  <si>
    <t>FOODBEV</t>
  </si>
  <si>
    <t>FREE STATE FLEET MANAGEMENT ACCOUNT</t>
  </si>
  <si>
    <t>FREE STATE GAMBLING AND LIQUOR AUTHORITY</t>
  </si>
  <si>
    <t>FREE STATE TOURISM AUTHORITY</t>
  </si>
  <si>
    <t>FREEDOM PARK TRUST</t>
  </si>
  <si>
    <t>GATEWAY AIRPORT AUTHORITY LIMITED</t>
  </si>
  <si>
    <t>GAUTENG ENTERPRISE PROPELLER</t>
  </si>
  <si>
    <t>GAUTENG FILM COMMISSION</t>
  </si>
  <si>
    <t>GAUTENG GAMBLING AND BETTING BOARD</t>
  </si>
  <si>
    <t>GAUTENG GROWTH AND DEVELOPMENT AGENCY</t>
  </si>
  <si>
    <t>GAUTENG LIQUOR BOARD</t>
  </si>
  <si>
    <t>GAUTENG PARTNERSHIP FUND</t>
  </si>
  <si>
    <t>GAUTENG TOURISM AUTHORITY (BOARD)</t>
  </si>
  <si>
    <t>GAUTRAIN MANAGEMENT AGENCY</t>
  </si>
  <si>
    <t>GOVERNMENT MOTOR TRANSPORT (CAPE TOWN)</t>
  </si>
  <si>
    <t>GOVERNMENT MOTOR TRANSPORT:TRADING ACCOUNT GAUTENG</t>
  </si>
  <si>
    <t>GOVERNMENT PENSIONS ADMINISTRATION AGENCY</t>
  </si>
  <si>
    <t>GOVERNMENT PRINTER</t>
  </si>
  <si>
    <t>GOVERNMENT TECHNICAL ADVISORY CENTRE (GTAC, FORMER TECHNICAL ASSITANCE UNIT)</t>
  </si>
  <si>
    <t>GREATER ST.LUCIA WETLANDS PARK AUTHORITY(ISIMANGALISO)</t>
  </si>
  <si>
    <t>GUARDIAN’S FUND (GF)</t>
  </si>
  <si>
    <t>HOUSING DEVELOPMENT AGENCY</t>
  </si>
  <si>
    <t>HUMAN RIGHTS COMMISION</t>
  </si>
  <si>
    <t>HUMAN SCIENCES RESEARCH COUNCIL (HSRC)</t>
  </si>
  <si>
    <t>HWSETA</t>
  </si>
  <si>
    <t>INDEPENDENT COMMUNICATIONS AUTHORITY OF SA (ICASA)</t>
  </si>
  <si>
    <t>INDEPENDENT DEVELOPMENT TRUST</t>
  </si>
  <si>
    <t>INDEPENDENT ELECTORAL COMMISION</t>
  </si>
  <si>
    <t>INDEPENDENT REGULATORY BOARD OF AUDITORS (IRBA)</t>
  </si>
  <si>
    <t>INGONYAMA TRUST FUND BOARD</t>
  </si>
  <si>
    <t>INKOMATI USUTHU CATCHMENT MANAGEMENT AGENCY (IUCMA)</t>
  </si>
  <si>
    <t>INSETA</t>
  </si>
  <si>
    <t>INTERNATIONAL MARKETING COUNCIL S.A ( BRAND SA)</t>
  </si>
  <si>
    <t>INTERNATIONAL TRADE ADMINISTRATION COMMISION OF SOUTH AFRICA</t>
  </si>
  <si>
    <t>ISETT_ NEW MEDIA INFORMATION AND COMM TECHNOLOGIES SETA</t>
  </si>
  <si>
    <t>IZIKO - MUSEUMS OF CAPE TOWN</t>
  </si>
  <si>
    <t>KALAHARI KID CORPORATION (KKC)</t>
  </si>
  <si>
    <t>KWAZULU NATAL GAMBLING AND BETTING BOARD</t>
  </si>
  <si>
    <t>KWAZULU NATAL TOURISM BOARD</t>
  </si>
  <si>
    <t>KWAZULU-NATAL FILM COMMISSION</t>
  </si>
  <si>
    <t>KWAZULU-NATAL GROWTH FUND TRUST</t>
  </si>
  <si>
    <t>KWAZULU-NATAL HOUSING FUND</t>
  </si>
  <si>
    <t>KWAZULU-NATAL LIQUOR AUTHORITY</t>
  </si>
  <si>
    <t>KWAZULU-NATAL MUSEUM</t>
  </si>
  <si>
    <t>KWAZULU-NATAL SHARKS BOARD</t>
  </si>
  <si>
    <t>LEGAL AID SOUTH AFRICA</t>
  </si>
  <si>
    <t>LGSETA</t>
  </si>
  <si>
    <t>LIMPOPO ECONOMIC DEVELOPMENT AGENCY</t>
  </si>
  <si>
    <t>LIMPOPO GAMBLING BOARD</t>
  </si>
  <si>
    <t>LIMPOPO TOURISM AGENCY</t>
  </si>
  <si>
    <t>MARINE LIVING RESEARCH FUND(SEA FISHERIES RESEACH FUND)</t>
  </si>
  <si>
    <t>MARKET THEATRE FOUNDATION</t>
  </si>
  <si>
    <t>MAYIBUYE TRANSPORT CORPORATION</t>
  </si>
  <si>
    <t>MCGREGOR MUSEUM</t>
  </si>
  <si>
    <t>MDDA MEDIA DEVELOPMENT AND DIVERSITY AGENCY</t>
  </si>
  <si>
    <t>MERSETA</t>
  </si>
  <si>
    <t>MINE HEALTH AND SAFETY COUNCIL</t>
  </si>
  <si>
    <t>MINING QUALIFICATION AUTHORITY (MQA)</t>
  </si>
  <si>
    <t>MPUMALANGA ECONOMIC REGULATOR (MER)</t>
  </si>
  <si>
    <t>MPUMALANGA GAMBLING BOARD</t>
  </si>
  <si>
    <t>MPUMALANGA LIQUOR AUTHORITY</t>
  </si>
  <si>
    <t>MPUMALANGA REGIONAL TRAINING TRUST</t>
  </si>
  <si>
    <t>MPUMALANGA TOURISM AND PARKS AGENCY</t>
  </si>
  <si>
    <t>MSUNDUZI/NCOME MUSEUM</t>
  </si>
  <si>
    <t>MUNICIPAL DEMARCATION BOARD</t>
  </si>
  <si>
    <t>MUNICIPAL INFRASTRUCTURE SUPPORT AGENCY</t>
  </si>
  <si>
    <t>NATIONAL AGRICULTURE MARKETING COUNCIL</t>
  </si>
  <si>
    <t>NATIONAL ARTS COUNCIL OF SOUTH AFRICA</t>
  </si>
  <si>
    <t>NATIONAL CONSUMER COMMISION</t>
  </si>
  <si>
    <t>NATIONAL CONSUMER TRIBUNAL</t>
  </si>
  <si>
    <t>NATIONAL CREDIT REGULATOR</t>
  </si>
  <si>
    <t>NATIONAL DEVELOPMENT AGENCY</t>
  </si>
  <si>
    <t>NATIONAL ECONOMIC DEVELOPMENT AND LABOUR COUNCIL (NEDLAC)</t>
  </si>
  <si>
    <t>NATIONAL ELECTRONIC MEDIA INSTITUTE OF SA</t>
  </si>
  <si>
    <t>NATIONAL ENERGY REGULATOR OF SOUTH AFRICA</t>
  </si>
  <si>
    <t>NATIONAL FILM AND VIDEO FOUNDATION</t>
  </si>
  <si>
    <t>NATIONAL GAMBLING BOARD</t>
  </si>
  <si>
    <t>NATIONAL HEALTH LABORATORY SERVICES</t>
  </si>
  <si>
    <t>NATIONAL HERITAGE COUNCIL</t>
  </si>
  <si>
    <t>NATIONAL HOME BUILDERS REGISTRATION</t>
  </si>
  <si>
    <t>NATIONAL LIBRARY OF SOUTH AFRICA</t>
  </si>
  <si>
    <t>NATIONAL LOTTERIES COMMISSION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</si>
  <si>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</si>
  <si>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</si>
  <si>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</si>
  <si>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</si>
  <si>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</si>
  <si>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</si>
  <si>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</si>
  <si>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SCHOOL OF GOVERNMENT TRAINING TRADING ACCOUNT</t>
  </si>
  <si>
    <t>NATIONAL SKILLLS FUND</t>
  </si>
  <si>
    <t>NATIONAL STUDENT FINANCIAL AID SCHEME</t>
  </si>
  <si>
    <t>NATIONAL YOUTH DEVELOPMENT AGENCY</t>
  </si>
  <si>
    <t>NCERA FARMS</t>
  </si>
  <si>
    <t>NELSON MANDELA MUSEUM</t>
  </si>
  <si>
    <t>NORTH WEST GAMBLING AND BETTING BOARD</t>
  </si>
  <si>
    <t>NORTH WEST PARKS BOARD</t>
  </si>
  <si>
    <t>NORTHERN CAPE ECONOMIC DEVELOPMENT, TRADE AND INVESTMENT PRO</t>
  </si>
  <si>
    <t>NORTHERN CAPE FLEET MANAGEMENT TRADING ENTITY</t>
  </si>
  <si>
    <t>NORTHERN CAPE GAMBLING BOARD</t>
  </si>
  <si>
    <t>NORTHERN CAPE LIQUOR BOARD</t>
  </si>
  <si>
    <t>NORTHERN CAPE TOURISM BOARD</t>
  </si>
  <si>
    <t>NORTHERN FLAGSHIP INSTITUTION(DITSONG MUSEUM)</t>
  </si>
  <si>
    <t>NURCHA</t>
  </si>
  <si>
    <t>OFFICE OF HEALTH STANDARDS COMPLIANCE</t>
  </si>
  <si>
    <t>OFFICE OF THE OMBUDSMAN FOR FINANCIAL SERVICES PROVIDERS</t>
  </si>
  <si>
    <t>OFFICE OF THE PENSION FUNDS ADJUDICATOR</t>
  </si>
  <si>
    <t>OFFICE OF THE VALUER-GENERAL</t>
  </si>
  <si>
    <t>PAN SOUTH AFRICAN LANGUAGE BOARD</t>
  </si>
  <si>
    <t>PERFORMING ARTS CENTRE OF THE FREE STATE (PACOFS)</t>
  </si>
  <si>
    <t>PERISHABLE PRODUCTS EXPORT CONTROL</t>
  </si>
  <si>
    <t>PORTS REGULATOR OF SOUTH AFRICA</t>
  </si>
  <si>
    <t>PRESIDENTS FUND (JUSTICE)</t>
  </si>
  <si>
    <t>PRIVATE SECURITY INDUSTRY REGULATORY AUTHORITY</t>
  </si>
  <si>
    <t>PRODUCTIVITY SA</t>
  </si>
  <si>
    <t>PROPERTY MANAGEMENT TRADING ENTITY</t>
  </si>
  <si>
    <t>PUBLIC PROTECTOR</t>
  </si>
  <si>
    <t>PUBLIC SERVICE SECTOR EDUCATION AND TRAINING AUTHORITY</t>
  </si>
  <si>
    <t>QUALITY COUNCIL FOR TRADES &amp; OCCUPATIONS</t>
  </si>
  <si>
    <t>REFUGEE RELIEF FUND</t>
  </si>
  <si>
    <t>REGISTRATION OF DEEDS: TRADING ACCOUNT</t>
  </si>
  <si>
    <t>RICHARDS BAY INDUSTRIAL DEVELOPMENT ZONE</t>
  </si>
  <si>
    <t>ROAD ACCIDENT FUND</t>
  </si>
  <si>
    <t>ROAD AGENCY LIMPOPO</t>
  </si>
  <si>
    <t>ROAD TRAFFIC MANAGEMENT CORPORATION</t>
  </si>
  <si>
    <t>ROADS TRAFFIC INFRINGEMENT AGENCY</t>
  </si>
  <si>
    <t>ROBBEN ISLAND MUSEUM</t>
  </si>
  <si>
    <t>RURAL HOUSING LOAN FUND</t>
  </si>
  <si>
    <t>SA MEDICAL RESEARCH COUNCIL</t>
  </si>
  <si>
    <t>SA QUALIFICATION AUTHORITY</t>
  </si>
  <si>
    <t>SA TOURISM BOARD</t>
  </si>
  <si>
    <t>SACE</t>
  </si>
  <si>
    <t>SALDANHA BAY IDZ LICENCING COMPANY SOC LTD</t>
  </si>
  <si>
    <t>SASSETA</t>
  </si>
  <si>
    <t>SERVICES SETA</t>
  </si>
  <si>
    <t>SMALL ENTERPRICE DEVELOPMENT AGENCY</t>
  </si>
  <si>
    <t>SOCIAL HOUSING REGULATORY AUTHORITY</t>
  </si>
  <si>
    <t>SOCIAL RELIEF FUND</t>
  </si>
  <si>
    <t>SOUTH AFRICAN CIVIL AVIATION AUTHORITY</t>
  </si>
  <si>
    <t>SOUTH AFRICAN DIAMOND AND PRECIOUS METAL REGULATOR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</si>
  <si>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</si>
  <si>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</si>
  <si>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</si>
  <si>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</si>
  <si>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MARITIME SAFETY AUTHORITY</t>
  </si>
  <si>
    <t>SOUTH AFRICAN NATIONAL ACCREDITATION SYSTEM (SANAS)</t>
  </si>
  <si>
    <t>SOUTH AFRICAN NATIONAL AIDS TRUST COUNCIL (SANATC)</t>
  </si>
  <si>
    <t>SOUTH AFRICAN NATIONAL BIODIVERSITY INSTITUTE</t>
  </si>
  <si>
    <t>SOUTH AFRICAN NATIONAL ENERGY DEVELOPMENT INSTITUTE</t>
  </si>
  <si>
    <t>SOUTH AFRICAN NATIONAL PARKS</t>
  </si>
  <si>
    <t>SOUTH AFRICAN NATIONAL ROAD AGENCY</t>
  </si>
  <si>
    <t>SOUTH AFRICAN NATIONAL SPACE AGENCY</t>
  </si>
  <si>
    <t>SOUTH AFRICAN REVENUE SERVICE</t>
  </si>
  <si>
    <t>SOUTH AFRICAN SOCIAL SECURITY AGENCY</t>
  </si>
  <si>
    <t>SOUTH AFRICAN WEATHER SERVICES</t>
  </si>
  <si>
    <t>SPECIAL DEFENCE ACCOUNT</t>
  </si>
  <si>
    <t>SPECIAL INVESTIGATING UNIT</t>
  </si>
  <si>
    <t>STATE INFORMATION TECHNOLOGY AGENCY</t>
  </si>
  <si>
    <t>STATE PRESIDENT'S FUND</t>
  </si>
  <si>
    <t>STATE THEATRE, PRETORIA</t>
  </si>
  <si>
    <t>SUPPORTED EMPLOYMENT ENTERPRISES</t>
  </si>
  <si>
    <t>TECHNOLOGY INNOVATION AGENCY</t>
  </si>
  <si>
    <t>THE PLAYHOUSE COMPANY</t>
  </si>
  <si>
    <t>THE SOUTH AFRICAN BOARD FOR SHERIFFS</t>
  </si>
  <si>
    <t>TRADE AND INVESTMENT KWAZULU NATAL</t>
  </si>
  <si>
    <t>TRANSPORT EDUCATION AND TRAINING AUTHORITY</t>
  </si>
  <si>
    <t>UMALUSI (SOUTH AFRICAN CERTIFICATION COUNCIL)</t>
  </si>
  <si>
    <t>UNEMPLOYMENT INSURANCE FUND</t>
  </si>
  <si>
    <t>UNIVERSAL SERVICE AND ACCESS AGENCY (USAASA)</t>
  </si>
  <si>
    <t>UNIVERSAL SERVICE AND ACCESS FUND (USAF)</t>
  </si>
  <si>
    <t>WAR MUSEUM</t>
  </si>
  <si>
    <t>WATER RESEARCH COMMISSION</t>
  </si>
  <si>
    <t>WATER TRADING ENTITY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</si>
  <si>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</si>
  <si>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</si>
  <si>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</si>
  <si>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</si>
  <si>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WESTERN CAPE LANGUAGE COMMITTEE</t>
  </si>
  <si>
    <t>WESTERN CAPE LIQUOR BOARD/ AUTHORITY</t>
  </si>
  <si>
    <t>WHOLESALE AND RETAIL SETA</t>
  </si>
  <si>
    <t>WILLIAM HUMPREYS ART GALLERY</t>
  </si>
  <si>
    <t>WORKMEN'S COMPENSATION FUND</t>
  </si>
  <si>
    <t>UNIVERSITY OF CAPE TOWN</t>
  </si>
  <si>
    <t>UNIVERSITY OF JOHANNESBURG</t>
  </si>
  <si>
    <t>UNIVERSITY OF KWAZULU-NATAL</t>
  </si>
  <si>
    <t>UNIVERSITY OF LIMPOPO</t>
  </si>
  <si>
    <t>UNIVERSITY OF MPUMALANGA</t>
  </si>
  <si>
    <t>UNIVERSITY OF PRETORIA</t>
  </si>
  <si>
    <t>2018*</t>
  </si>
  <si>
    <t>2019</t>
  </si>
  <si>
    <t>TEST</t>
  </si>
  <si>
    <t>BOJANALA PLATINUM DISTRICT MUNICIPALITY</t>
  </si>
  <si>
    <t>EDUMBE LOCAL MUNICIPALITY</t>
  </si>
  <si>
    <t>PHOKWANE LOCAL MUNICIPALITY</t>
  </si>
  <si>
    <t>RENOSTERBERG LOCAL MUNICIPALITY</t>
  </si>
  <si>
    <t>RAILWAY SAFETY REGULATOR</t>
  </si>
  <si>
    <t>GAUTENG INFRASTRUCTURE FINANCING AGENCY</t>
  </si>
  <si>
    <t>NORTH WEST HOUSING FINANCE CORPORATION</t>
  </si>
  <si>
    <t>MABANA ARTS,CULTURE AND SPORT FOUNDATION</t>
  </si>
  <si>
    <t>NELSON MANDELA METROPOLITAN UNIVERSITY</t>
  </si>
  <si>
    <t>NORTH WEST UNIVERSITY</t>
  </si>
  <si>
    <t>RHODES UNIVERSITY</t>
  </si>
  <si>
    <t>SEFAKO MAKGATHO HEALTH SCIENCE UNIVERSITY</t>
  </si>
  <si>
    <t>SOL PLAATJE UNIVERSITY</t>
  </si>
  <si>
    <t>STELLENBOSCH UNIVERSITY</t>
  </si>
  <si>
    <t>UNIVERSITY OF FORT HARE</t>
  </si>
  <si>
    <t>UNIVERSITY OF SOUTH AFRICA</t>
  </si>
  <si>
    <t>UNIVERSITY OF THE FREE STATE</t>
  </si>
  <si>
    <t>UNIVERSITY OF THE WESTERN CAPE</t>
  </si>
  <si>
    <t>UNIVERSITY OF THE WITWATERSRAND</t>
  </si>
  <si>
    <t>UNIVERSITY OF ZULULAND</t>
  </si>
  <si>
    <t>EXTRABUDGETARY</t>
  </si>
  <si>
    <t>MUNICIPALITIES</t>
  </si>
  <si>
    <t>NATIONAL</t>
  </si>
  <si>
    <t>PROVINCIAL</t>
  </si>
  <si>
    <t>PUBLIC CORPS</t>
  </si>
  <si>
    <t>UNIVERSITIES</t>
  </si>
  <si>
    <t>TOTAL CAPEX R million</t>
  </si>
  <si>
    <t>TOTAL CAPEX R billion</t>
  </si>
  <si>
    <t>Year</t>
  </si>
  <si>
    <t>Total Capex R'000</t>
  </si>
  <si>
    <t>Total Capex R million</t>
  </si>
  <si>
    <t>Total Capex R billion</t>
  </si>
  <si>
    <t>MJINDI FARMING</t>
  </si>
  <si>
    <t>PARLIAMENTARY VILLAGES MANAGEMENT BOARD</t>
  </si>
  <si>
    <t>MPUMALANGA ECONOMIC GROWTH AGENCY</t>
  </si>
  <si>
    <t>EASTERN CAPE GOVERNMENT FLEET MANAGEMENT SERVICES</t>
  </si>
  <si>
    <t>KWAZULU-NATAL ROYAL HOUSEHOLD TRUST</t>
  </si>
  <si>
    <t>NORTH WEST TOURISM BOARD</t>
  </si>
  <si>
    <t>THE FOREST SECTOR CHARTER COUNCIL (FSCC)</t>
  </si>
  <si>
    <t>UNIVERSITY OF VENDA</t>
  </si>
  <si>
    <t>CAPE PENINSULA UNIVERSITY OF TECHNOLOGY</t>
  </si>
  <si>
    <t>CENTRAL UNIVERSITY OF TECHNOLOGY-FREE STATE</t>
  </si>
  <si>
    <t>DURBAN UNIVERSITY OF TECHNOLOGY</t>
  </si>
  <si>
    <t>MANGOSUTHU UNIVERSITY OF TECHNOLOGY</t>
  </si>
  <si>
    <t>TSHWANE UNIVERSITY OF TECHNOLOGY</t>
  </si>
  <si>
    <t>VAAL UNIVERSITY OF TECHNOLOGY</t>
  </si>
  <si>
    <t>WALTER SISULU UNIVERSITY OF TECHNOLOGY &amp; SCIENCE</t>
  </si>
  <si>
    <t>These units were not received for 2019</t>
  </si>
  <si>
    <t>Public corporations</t>
  </si>
  <si>
    <t>Nationals</t>
  </si>
  <si>
    <t>Provincials</t>
  </si>
  <si>
    <t>Municipalities</t>
  </si>
  <si>
    <t>Extra-Budgetaries</t>
  </si>
  <si>
    <t>Higher Education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</si>
</sst>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Arial"/>
      <family val="2"/>
    </font>
    <font>
      <sz val="10"/>
      <color theme="0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7030A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2" fontId="0" fillId="0" borderId="0" xfId="0" applyNumberFormat="1"/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/>
    <xf numFmtId="49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left" vertical="top"/>
    </xf>
    <xf numFmtId="49" fontId="2" fillId="2" borderId="24" xfId="0" applyNumberFormat="1" applyFont="1" applyFill="1" applyBorder="1" applyAlignment="1">
      <alignment horizontal="left" vertical="top"/>
    </xf>
    <xf numFmtId="3" fontId="2" fillId="2" borderId="20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28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left" vertical="top"/>
    </xf>
    <xf numFmtId="49" fontId="1" fillId="0" borderId="31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left" vertical="top"/>
    </xf>
    <xf numFmtId="49" fontId="1" fillId="0" borderId="23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/>
    <xf numFmtId="3" fontId="1" fillId="0" borderId="28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49" fontId="2" fillId="2" borderId="25" xfId="0" applyNumberFormat="1" applyFont="1" applyFill="1" applyBorder="1" applyAlignment="1">
      <alignment horizontal="left" vertical="top"/>
    </xf>
    <xf numFmtId="3" fontId="2" fillId="2" borderId="29" xfId="0" applyNumberFormat="1" applyFont="1" applyFill="1" applyBorder="1" applyAlignment="1">
      <alignment horizontal="right"/>
    </xf>
    <xf numFmtId="3" fontId="2" fillId="2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21" xfId="0" applyNumberFormat="1" applyFont="1" applyBorder="1" applyAlignment="1">
      <alignment horizontal="left" vertical="top"/>
    </xf>
    <xf numFmtId="0" fontId="1" fillId="0" borderId="28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4" xfId="0" applyFont="1" applyBorder="1" applyAlignment="1">
      <alignment horizontal="center"/>
    </xf>
    <xf numFmtId="49" fontId="1" fillId="0" borderId="33" xfId="0" applyNumberFormat="1" applyFont="1" applyBorder="1" applyAlignment="1">
      <alignment horizontal="left" vertical="top"/>
    </xf>
    <xf numFmtId="49" fontId="1" fillId="0" borderId="34" xfId="0" applyNumberFormat="1" applyFont="1" applyBorder="1" applyAlignment="1">
      <alignment horizontal="left" vertical="top"/>
    </xf>
    <xf numFmtId="49" fontId="2" fillId="2" borderId="35" xfId="0" applyNumberFormat="1" applyFont="1" applyFill="1" applyBorder="1" applyAlignment="1">
      <alignment horizontal="left" vertical="top"/>
    </xf>
    <xf numFmtId="3" fontId="1" fillId="0" borderId="36" xfId="0" applyNumberFormat="1" applyFont="1" applyBorder="1" applyAlignment="1">
      <alignment horizontal="right"/>
    </xf>
    <xf numFmtId="3" fontId="1" fillId="0" borderId="39" xfId="0" applyNumberFormat="1" applyFont="1" applyBorder="1" applyAlignment="1">
      <alignment horizontal="right"/>
    </xf>
    <xf numFmtId="3" fontId="1" fillId="0" borderId="37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3" fontId="2" fillId="2" borderId="38" xfId="0" applyNumberFormat="1" applyFont="1" applyFill="1" applyBorder="1" applyAlignment="1">
      <alignment horizontal="right"/>
    </xf>
    <xf numFmtId="3" fontId="2" fillId="2" borderId="4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3" fontId="1" fillId="0" borderId="42" xfId="0" applyNumberFormat="1" applyFont="1" applyBorder="1" applyAlignment="1">
      <alignment horizontal="right"/>
    </xf>
    <xf numFmtId="0" fontId="1" fillId="0" borderId="42" xfId="0" applyFont="1" applyBorder="1" applyAlignment="1">
      <alignment horizontal="center"/>
    </xf>
    <xf numFmtId="49" fontId="1" fillId="0" borderId="45" xfId="0" applyNumberFormat="1" applyFont="1" applyBorder="1" applyAlignment="1">
      <alignment horizontal="left" vertical="top"/>
    </xf>
    <xf numFmtId="3" fontId="1" fillId="0" borderId="4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left" vertical="top"/>
    </xf>
    <xf numFmtId="3" fontId="1" fillId="0" borderId="44" xfId="0" applyNumberFormat="1" applyFont="1" applyBorder="1" applyAlignment="1">
      <alignment horizontal="right"/>
    </xf>
    <xf numFmtId="0" fontId="3" fillId="0" borderId="0" xfId="0" applyFont="1"/>
    <xf numFmtId="3" fontId="2" fillId="3" borderId="37" xfId="0" applyNumberFormat="1" applyFont="1" applyFill="1" applyBorder="1" applyAlignment="1">
      <alignment horizontal="left" vertical="top"/>
    </xf>
    <xf numFmtId="0" fontId="5" fillId="0" borderId="37" xfId="0" applyFont="1" applyBorder="1"/>
    <xf numFmtId="0" fontId="6" fillId="0" borderId="37" xfId="0" applyFont="1" applyBorder="1"/>
    <xf numFmtId="3" fontId="1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 wrapText="1"/>
    </xf>
    <xf numFmtId="0" fontId="7" fillId="0" borderId="0" xfId="0" applyFont="1"/>
    <xf numFmtId="0" fontId="7" fillId="0" borderId="0" xfId="0" applyFont="1" applyBorder="1" applyAlignment="1"/>
    <xf numFmtId="49" fontId="7" fillId="0" borderId="43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left" vertical="top"/>
    </xf>
    <xf numFmtId="3" fontId="1" fillId="0" borderId="43" xfId="0" applyNumberFormat="1" applyFont="1" applyBorder="1" applyAlignment="1">
      <alignment wrapText="1"/>
    </xf>
    <xf numFmtId="3" fontId="5" fillId="0" borderId="43" xfId="0" applyNumberFormat="1" applyFont="1" applyBorder="1" applyAlignment="1">
      <alignment wrapText="1"/>
    </xf>
    <xf numFmtId="3" fontId="6" fillId="0" borderId="43" xfId="0" applyNumberFormat="1" applyFont="1" applyBorder="1" applyAlignment="1">
      <alignment wrapText="1"/>
    </xf>
    <xf numFmtId="0" fontId="2" fillId="4" borderId="43" xfId="0" applyNumberFormat="1" applyFont="1" applyFill="1" applyBorder="1" applyAlignment="1">
      <alignment horizontal="center" vertical="center" wrapText="1"/>
    </xf>
    <xf numFmtId="3" fontId="1" fillId="0" borderId="43" xfId="0" applyNumberFormat="1" applyFont="1" applyFill="1" applyBorder="1" applyAlignment="1">
      <alignment wrapText="1"/>
    </xf>
    <xf numFmtId="3" fontId="5" fillId="0" borderId="43" xfId="0" applyNumberFormat="1" applyFont="1" applyFill="1" applyBorder="1" applyAlignment="1">
      <alignment wrapText="1"/>
    </xf>
    <xf numFmtId="3" fontId="6" fillId="0" borderId="43" xfId="0" applyNumberFormat="1" applyFont="1" applyFill="1" applyBorder="1" applyAlignment="1">
      <alignment wrapText="1"/>
    </xf>
    <xf numFmtId="0" fontId="7" fillId="0" borderId="0" xfId="0" applyFont="1" applyBorder="1"/>
    <xf numFmtId="0" fontId="7" fillId="0" borderId="43" xfId="0" applyFont="1" applyBorder="1" applyAlignment="1"/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Border="1"/>
    <xf numFmtId="3" fontId="2" fillId="3" borderId="43" xfId="0" applyNumberFormat="1" applyFont="1" applyFill="1" applyBorder="1" applyAlignment="1">
      <alignment horizontal="right" vertical="top"/>
    </xf>
    <xf numFmtId="3" fontId="5" fillId="0" borderId="43" xfId="0" applyNumberFormat="1" applyFont="1" applyBorder="1" applyAlignment="1">
      <alignment horizontal="right" wrapText="1"/>
    </xf>
    <xf numFmtId="3" fontId="6" fillId="0" borderId="43" xfId="0" applyNumberFormat="1" applyFont="1" applyBorder="1" applyAlignment="1">
      <alignment horizontal="right" wrapText="1"/>
    </xf>
    <xf numFmtId="0" fontId="7" fillId="0" borderId="46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/>
    <xf numFmtId="0" fontId="1" fillId="0" borderId="46" xfId="0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left" vertical="top"/>
    </xf>
    <xf numFmtId="49" fontId="1" fillId="0" borderId="49" xfId="0" applyNumberFormat="1" applyFont="1" applyBorder="1" applyAlignment="1">
      <alignment horizontal="left" vertical="top"/>
    </xf>
    <xf numFmtId="49" fontId="2" fillId="2" borderId="50" xfId="0" applyNumberFormat="1" applyFont="1" applyFill="1" applyBorder="1" applyAlignment="1">
      <alignment horizontal="left" vertical="top"/>
    </xf>
    <xf numFmtId="49" fontId="1" fillId="0" borderId="55" xfId="0" applyNumberFormat="1" applyFont="1" applyBorder="1" applyAlignment="1">
      <alignment horizontal="center" vertical="center"/>
    </xf>
    <xf numFmtId="3" fontId="1" fillId="0" borderId="55" xfId="0" applyNumberFormat="1" applyFont="1" applyBorder="1" applyAlignment="1">
      <alignment horizontal="right"/>
    </xf>
    <xf numFmtId="3" fontId="1" fillId="0" borderId="49" xfId="0" applyNumberFormat="1" applyFont="1" applyBorder="1" applyAlignment="1">
      <alignment horizontal="left" vertical="top"/>
    </xf>
    <xf numFmtId="49" fontId="1" fillId="0" borderId="57" xfId="0" applyNumberFormat="1" applyFont="1" applyBorder="1" applyAlignment="1">
      <alignment horizontal="left" vertical="top"/>
    </xf>
    <xf numFmtId="49" fontId="1" fillId="0" borderId="58" xfId="0" applyNumberFormat="1" applyFont="1" applyBorder="1" applyAlignment="1">
      <alignment horizontal="left" vertical="top"/>
    </xf>
    <xf numFmtId="49" fontId="2" fillId="2" borderId="59" xfId="0" applyNumberFormat="1" applyFont="1" applyFill="1" applyBorder="1" applyAlignment="1">
      <alignment horizontal="left" vertical="top"/>
    </xf>
    <xf numFmtId="3" fontId="1" fillId="0" borderId="66" xfId="0" applyNumberFormat="1" applyFont="1" applyBorder="1" applyAlignment="1">
      <alignment horizontal="right"/>
    </xf>
    <xf numFmtId="3" fontId="2" fillId="2" borderId="56" xfId="0" applyNumberFormat="1" applyFont="1" applyFill="1" applyBorder="1" applyAlignment="1">
      <alignment horizontal="right"/>
    </xf>
    <xf numFmtId="3" fontId="2" fillId="2" borderId="53" xfId="0" applyNumberFormat="1" applyFont="1" applyFill="1" applyBorder="1" applyAlignment="1">
      <alignment horizontal="right"/>
    </xf>
    <xf numFmtId="49" fontId="7" fillId="0" borderId="52" xfId="0" applyNumberFormat="1" applyFont="1" applyBorder="1" applyAlignment="1">
      <alignment horizontal="left" vertical="top"/>
    </xf>
    <xf numFmtId="49" fontId="7" fillId="0" borderId="52" xfId="0" applyNumberFormat="1" applyFont="1" applyBorder="1" applyAlignment="1">
      <alignment horizontal="left" vertical="top" wrapText="1"/>
    </xf>
    <xf numFmtId="3" fontId="1" fillId="0" borderId="51" xfId="0" applyNumberFormat="1" applyFont="1" applyBorder="1" applyAlignment="1">
      <alignment horizontal="right"/>
    </xf>
    <xf numFmtId="3" fontId="1" fillId="0" borderId="54" xfId="0" applyNumberFormat="1" applyFont="1" applyBorder="1" applyAlignment="1">
      <alignment horizontal="right"/>
    </xf>
    <xf numFmtId="3" fontId="1" fillId="0" borderId="60" xfId="0" applyNumberFormat="1" applyFont="1" applyBorder="1" applyAlignment="1">
      <alignment horizontal="right"/>
    </xf>
    <xf numFmtId="3" fontId="1" fillId="0" borderId="63" xfId="0" applyNumberFormat="1" applyFont="1" applyBorder="1" applyAlignment="1">
      <alignment horizontal="right"/>
    </xf>
    <xf numFmtId="3" fontId="1" fillId="0" borderId="61" xfId="0" applyNumberFormat="1" applyFont="1" applyBorder="1" applyAlignment="1">
      <alignment horizontal="right"/>
    </xf>
    <xf numFmtId="3" fontId="1" fillId="0" borderId="64" xfId="0" applyNumberFormat="1" applyFont="1" applyBorder="1" applyAlignment="1">
      <alignment horizontal="right"/>
    </xf>
    <xf numFmtId="3" fontId="2" fillId="2" borderId="62" xfId="0" applyNumberFormat="1" applyFont="1" applyFill="1" applyBorder="1" applyAlignment="1">
      <alignment horizontal="right"/>
    </xf>
    <xf numFmtId="3" fontId="2" fillId="2" borderId="65" xfId="0" applyNumberFormat="1" applyFont="1" applyFill="1" applyBorder="1" applyAlignment="1">
      <alignment horizontal="right"/>
    </xf>
    <xf numFmtId="3" fontId="0" fillId="0" borderId="0" xfId="0" applyNumberFormat="1" applyBorder="1"/>
    <xf numFmtId="49" fontId="1" fillId="5" borderId="58" xfId="0" applyNumberFormat="1" applyFont="1" applyFill="1" applyBorder="1" applyAlignment="1">
      <alignment horizontal="left" vertical="top"/>
    </xf>
    <xf numFmtId="3" fontId="1" fillId="5" borderId="61" xfId="0" applyNumberFormat="1" applyFont="1" applyFill="1" applyBorder="1" applyAlignment="1">
      <alignment horizontal="right"/>
    </xf>
    <xf numFmtId="3" fontId="1" fillId="5" borderId="64" xfId="0" applyNumberFormat="1" applyFont="1" applyFill="1" applyBorder="1" applyAlignment="1">
      <alignment horizontal="right"/>
    </xf>
    <xf numFmtId="0" fontId="1" fillId="5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9" xfId="0" applyNumberFormat="1" applyFont="1" applyFill="1" applyBorder="1" applyAlignment="1">
      <alignment horizontal="left" vertical="top"/>
    </xf>
    <xf numFmtId="3" fontId="1" fillId="5" borderId="2" xfId="0" applyNumberFormat="1" applyFont="1" applyFill="1" applyBorder="1" applyAlignment="1">
      <alignment horizontal="right"/>
    </xf>
    <xf numFmtId="3" fontId="1" fillId="5" borderId="28" xfId="0" applyNumberFormat="1" applyFont="1" applyFill="1" applyBorder="1" applyAlignment="1">
      <alignment horizontal="right"/>
    </xf>
    <xf numFmtId="3" fontId="1" fillId="5" borderId="4" xfId="0" applyNumberFormat="1" applyFont="1" applyFill="1" applyBorder="1" applyAlignment="1">
      <alignment horizontal="right"/>
    </xf>
    <xf numFmtId="3" fontId="1" fillId="5" borderId="55" xfId="0" applyNumberFormat="1" applyFont="1" applyFill="1" applyBorder="1" applyAlignment="1">
      <alignment horizontal="right"/>
    </xf>
    <xf numFmtId="0" fontId="1" fillId="5" borderId="0" xfId="0" applyFont="1" applyFill="1"/>
    <xf numFmtId="0" fontId="4" fillId="0" borderId="0" xfId="0" applyFont="1" applyAlignment="1">
      <alignment horizont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43" xfId="0" applyFont="1" applyBorder="1"/>
    <xf numFmtId="0" fontId="1" fillId="0" borderId="0" xfId="0" applyFont="1" applyFill="1" applyBorder="1" applyAlignment="1">
      <alignment horizontal="center"/>
    </xf>
    <xf numFmtId="49" fontId="1" fillId="0" borderId="58" xfId="0" applyNumberFormat="1" applyFont="1" applyFill="1" applyBorder="1" applyAlignment="1">
      <alignment horizontal="left" vertical="top"/>
    </xf>
    <xf numFmtId="3" fontId="1" fillId="0" borderId="61" xfId="0" applyNumberFormat="1" applyFont="1" applyFill="1" applyBorder="1" applyAlignment="1">
      <alignment horizontal="right"/>
    </xf>
    <xf numFmtId="3" fontId="1" fillId="0" borderId="64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3" fontId="1" fillId="0" borderId="0" xfId="0" applyNumberFormat="1" applyFont="1" applyFill="1"/>
    <xf numFmtId="0" fontId="1" fillId="0" borderId="0" xfId="0" applyFont="1" applyFill="1" applyBorder="1"/>
    <xf numFmtId="0" fontId="4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horizontal="center" readingOrder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6" xfId="0" applyFont="1" applyBorder="1"/>
    <xf numFmtId="0" fontId="9" fillId="0" borderId="0" xfId="0" applyFont="1"/>
    <xf numFmtId="0" fontId="10" fillId="0" borderId="0" xfId="0" applyFont="1"/>
    <xf numFmtId="0" fontId="1" fillId="0" borderId="4" xfId="0" applyFont="1" applyFill="1" applyBorder="1" applyAlignment="1">
      <alignment horizontal="center"/>
    </xf>
    <xf numFmtId="49" fontId="1" fillId="0" borderId="49" xfId="0" applyNumberFormat="1" applyFont="1" applyFill="1" applyBorder="1" applyAlignment="1">
      <alignment horizontal="left" vertical="top"/>
    </xf>
    <xf numFmtId="3" fontId="1" fillId="0" borderId="2" xfId="0" applyNumberFormat="1" applyFont="1" applyFill="1" applyBorder="1" applyAlignment="1">
      <alignment horizontal="right"/>
    </xf>
    <xf numFmtId="3" fontId="1" fillId="0" borderId="28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5" xfId="0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/>
    <xf numFmtId="0" fontId="2" fillId="4" borderId="4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8" fillId="0" borderId="47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left" vertical="top"/>
    </xf>
    <xf numFmtId="49" fontId="7" fillId="0" borderId="60" xfId="0" applyNumberFormat="1" applyFont="1" applyBorder="1" applyAlignment="1">
      <alignment horizontal="left" vertical="top"/>
    </xf>
    <xf numFmtId="49" fontId="7" fillId="0" borderId="61" xfId="0" applyNumberFormat="1" applyFont="1" applyBorder="1" applyAlignment="1">
      <alignment horizontal="left" vertical="top"/>
    </xf>
    <xf numFmtId="49" fontId="7" fillId="0" borderId="67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readingOrder="1"/>
    </xf>
    <xf numFmtId="0" fontId="1" fillId="0" borderId="4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B6" workbookViewId="0">
      <selection activeCell="D24" sqref="D24"/>
    </sheetView>
  </sheetViews>
  <sheetFormatPr defaultColWidth="8.69921875" defaultRowHeight="13.8" x14ac:dyDescent="0.25"/>
  <cols>
    <col min="1" max="1" width="0.69921875" style="85" hidden="1" customWidth="1"/>
    <col min="2" max="2" width="55.19921875" style="72" bestFit="1" customWidth="1"/>
    <col min="3" max="3" width="19.19921875" style="72" customWidth="1"/>
    <col min="4" max="4" width="19.5" style="72" customWidth="1"/>
    <col min="5" max="9" width="19.19921875" style="72" customWidth="1"/>
    <col min="10" max="10" width="20.69921875" style="72" customWidth="1"/>
    <col min="11" max="16" width="19.19921875" style="72" customWidth="1"/>
    <col min="17" max="17" width="12.59765625" style="72" customWidth="1"/>
    <col min="18" max="16384" width="8.69921875" style="72"/>
  </cols>
  <sheetData>
    <row r="1" spans="1:17" s="85" customFormat="1" ht="15.6" customHeight="1" x14ac:dyDescent="0.25">
      <c r="B1" s="176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7" x14ac:dyDescent="0.25">
      <c r="B2" s="91"/>
    </row>
    <row r="3" spans="1:17" s="87" customFormat="1" hidden="1" x14ac:dyDescent="0.25">
      <c r="B3" s="180"/>
      <c r="C3" s="177" t="s">
        <v>1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86"/>
    </row>
    <row r="4" spans="1:17" s="87" customFormat="1" hidden="1" x14ac:dyDescent="0.25">
      <c r="B4" s="180"/>
      <c r="C4" s="177" t="s">
        <v>2</v>
      </c>
      <c r="D4" s="177"/>
      <c r="E4" s="177" t="s">
        <v>3</v>
      </c>
      <c r="F4" s="177"/>
      <c r="G4" s="177" t="s">
        <v>4</v>
      </c>
      <c r="H4" s="177"/>
      <c r="I4" s="177" t="s">
        <v>5</v>
      </c>
      <c r="J4" s="177"/>
      <c r="K4" s="177" t="s">
        <v>6</v>
      </c>
      <c r="L4" s="177"/>
      <c r="M4" s="177" t="s">
        <v>7</v>
      </c>
      <c r="N4" s="177"/>
      <c r="O4" s="177" t="s">
        <v>8</v>
      </c>
      <c r="P4" s="177"/>
      <c r="Q4" s="86"/>
    </row>
    <row r="5" spans="1:17" s="87" customFormat="1" hidden="1" x14ac:dyDescent="0.25">
      <c r="B5" s="180"/>
      <c r="C5" s="177" t="s">
        <v>9</v>
      </c>
      <c r="D5" s="177"/>
      <c r="E5" s="177" t="s">
        <v>9</v>
      </c>
      <c r="F5" s="177"/>
      <c r="G5" s="177" t="s">
        <v>9</v>
      </c>
      <c r="H5" s="177"/>
      <c r="I5" s="177" t="s">
        <v>9</v>
      </c>
      <c r="J5" s="177"/>
      <c r="K5" s="177" t="s">
        <v>9</v>
      </c>
      <c r="L5" s="177"/>
      <c r="M5" s="177" t="s">
        <v>9</v>
      </c>
      <c r="N5" s="177"/>
      <c r="O5" s="177" t="s">
        <v>9</v>
      </c>
      <c r="P5" s="177"/>
      <c r="Q5" s="86"/>
    </row>
    <row r="6" spans="1:17" s="154" customFormat="1" x14ac:dyDescent="0.25">
      <c r="A6" s="152"/>
      <c r="B6" s="180"/>
      <c r="C6" s="178" t="s">
        <v>10</v>
      </c>
      <c r="D6" s="178"/>
      <c r="E6" s="178" t="s">
        <v>11</v>
      </c>
      <c r="F6" s="178"/>
      <c r="G6" s="178" t="s">
        <v>12</v>
      </c>
      <c r="H6" s="178"/>
      <c r="I6" s="179" t="s">
        <v>13</v>
      </c>
      <c r="J6" s="179"/>
      <c r="K6" s="179" t="s">
        <v>14</v>
      </c>
      <c r="L6" s="179"/>
      <c r="M6" s="178" t="s">
        <v>15</v>
      </c>
      <c r="N6" s="178"/>
      <c r="O6" s="178" t="s">
        <v>16</v>
      </c>
      <c r="P6" s="178"/>
      <c r="Q6" s="153"/>
    </row>
    <row r="7" spans="1:17" x14ac:dyDescent="0.25">
      <c r="B7" s="180"/>
      <c r="C7" s="74" t="s">
        <v>741</v>
      </c>
      <c r="D7" s="74" t="s">
        <v>742</v>
      </c>
      <c r="E7" s="74" t="s">
        <v>741</v>
      </c>
      <c r="F7" s="74" t="s">
        <v>742</v>
      </c>
      <c r="G7" s="74" t="s">
        <v>741</v>
      </c>
      <c r="H7" s="74" t="s">
        <v>742</v>
      </c>
      <c r="I7" s="74" t="s">
        <v>741</v>
      </c>
      <c r="J7" s="74" t="s">
        <v>742</v>
      </c>
      <c r="K7" s="74" t="s">
        <v>741</v>
      </c>
      <c r="L7" s="74" t="s">
        <v>742</v>
      </c>
      <c r="M7" s="74" t="s">
        <v>741</v>
      </c>
      <c r="N7" s="74" t="s">
        <v>742</v>
      </c>
      <c r="O7" s="74" t="s">
        <v>741</v>
      </c>
      <c r="P7" s="74" t="s">
        <v>742</v>
      </c>
      <c r="Q7" s="73"/>
    </row>
    <row r="8" spans="1:17" x14ac:dyDescent="0.25">
      <c r="B8" s="75" t="s">
        <v>764</v>
      </c>
      <c r="C8" s="70">
        <v>14450176</v>
      </c>
      <c r="D8" s="70">
        <v>10579939</v>
      </c>
      <c r="E8" s="70">
        <v>1946800</v>
      </c>
      <c r="F8" s="70">
        <v>1989558</v>
      </c>
      <c r="G8" s="70">
        <v>1032061</v>
      </c>
      <c r="H8" s="70">
        <v>913032</v>
      </c>
      <c r="I8" s="70">
        <v>4717576</v>
      </c>
      <c r="J8" s="70">
        <v>4325063</v>
      </c>
      <c r="K8" s="70">
        <v>1133185</v>
      </c>
      <c r="L8" s="70">
        <v>1007917</v>
      </c>
      <c r="M8" s="70">
        <v>802149</v>
      </c>
      <c r="N8" s="70">
        <v>1032440</v>
      </c>
      <c r="O8" s="70">
        <v>24081947</v>
      </c>
      <c r="P8" s="70">
        <v>19847949</v>
      </c>
      <c r="Q8" s="73"/>
    </row>
    <row r="9" spans="1:17" x14ac:dyDescent="0.25">
      <c r="B9" s="75" t="s">
        <v>765</v>
      </c>
      <c r="C9" s="70">
        <v>50463991</v>
      </c>
      <c r="D9" s="70">
        <v>54093010</v>
      </c>
      <c r="E9" s="70">
        <v>4398949</v>
      </c>
      <c r="F9" s="70">
        <v>5055646</v>
      </c>
      <c r="G9" s="70">
        <v>1713345</v>
      </c>
      <c r="H9" s="70">
        <v>2137598</v>
      </c>
      <c r="I9" s="70">
        <v>1190581</v>
      </c>
      <c r="J9" s="70">
        <v>849923</v>
      </c>
      <c r="K9" s="70">
        <v>1282136</v>
      </c>
      <c r="L9" s="70">
        <v>1289612</v>
      </c>
      <c r="M9" s="70">
        <v>169443</v>
      </c>
      <c r="N9" s="70">
        <v>548776</v>
      </c>
      <c r="O9" s="70">
        <v>59218445</v>
      </c>
      <c r="P9" s="70">
        <v>63974565</v>
      </c>
      <c r="Q9" s="73"/>
    </row>
    <row r="10" spans="1:17" x14ac:dyDescent="0.25">
      <c r="B10" s="75" t="s">
        <v>766</v>
      </c>
      <c r="C10" s="70">
        <v>5710163</v>
      </c>
      <c r="D10" s="70">
        <v>5513532</v>
      </c>
      <c r="E10" s="70">
        <v>1748325</v>
      </c>
      <c r="F10" s="70">
        <v>3311796</v>
      </c>
      <c r="G10" s="70">
        <v>2336881</v>
      </c>
      <c r="H10" s="70">
        <v>2345839</v>
      </c>
      <c r="I10" s="70">
        <v>3693830</v>
      </c>
      <c r="J10" s="70">
        <v>3677784</v>
      </c>
      <c r="K10" s="70">
        <v>561764</v>
      </c>
      <c r="L10" s="70">
        <v>469198</v>
      </c>
      <c r="M10" s="70">
        <v>1059242</v>
      </c>
      <c r="N10" s="70">
        <v>988787</v>
      </c>
      <c r="O10" s="70">
        <v>15110205</v>
      </c>
      <c r="P10" s="70">
        <v>16306936</v>
      </c>
      <c r="Q10" s="73"/>
    </row>
    <row r="11" spans="1:17" x14ac:dyDescent="0.25">
      <c r="B11" s="75" t="s">
        <v>767</v>
      </c>
      <c r="C11" s="70">
        <v>21604644</v>
      </c>
      <c r="D11" s="70">
        <v>18527547</v>
      </c>
      <c r="E11" s="70">
        <v>3325665</v>
      </c>
      <c r="F11" s="70">
        <v>3465359</v>
      </c>
      <c r="G11" s="70">
        <v>1139838</v>
      </c>
      <c r="H11" s="70">
        <v>802593</v>
      </c>
      <c r="I11" s="70">
        <v>7526272</v>
      </c>
      <c r="J11" s="70">
        <v>8796901</v>
      </c>
      <c r="K11" s="70">
        <v>223803</v>
      </c>
      <c r="L11" s="70">
        <v>180413</v>
      </c>
      <c r="M11" s="70">
        <v>1136989</v>
      </c>
      <c r="N11" s="70">
        <v>1237728</v>
      </c>
      <c r="O11" s="70">
        <v>34957211</v>
      </c>
      <c r="P11" s="70">
        <v>33010541</v>
      </c>
      <c r="Q11" s="73"/>
    </row>
    <row r="12" spans="1:17" x14ac:dyDescent="0.25">
      <c r="B12" s="75" t="s">
        <v>768</v>
      </c>
      <c r="C12" s="70">
        <v>66800866</v>
      </c>
      <c r="D12" s="70">
        <v>67455678</v>
      </c>
      <c r="E12" s="70">
        <v>37318309</v>
      </c>
      <c r="F12" s="70">
        <v>16290575</v>
      </c>
      <c r="G12" s="70">
        <v>989667</v>
      </c>
      <c r="H12" s="70">
        <v>1550444</v>
      </c>
      <c r="I12" s="70">
        <v>2037828</v>
      </c>
      <c r="J12" s="70">
        <v>1135889</v>
      </c>
      <c r="K12" s="70">
        <v>2969285</v>
      </c>
      <c r="L12" s="70">
        <v>3314830</v>
      </c>
      <c r="M12" s="70">
        <v>424225</v>
      </c>
      <c r="N12" s="70">
        <v>1197071</v>
      </c>
      <c r="O12" s="70">
        <v>110540180</v>
      </c>
      <c r="P12" s="70">
        <v>90944487</v>
      </c>
      <c r="Q12" s="73"/>
    </row>
    <row r="13" spans="1:17" x14ac:dyDescent="0.25">
      <c r="B13" s="75" t="s">
        <v>769</v>
      </c>
      <c r="C13" s="70">
        <v>1677899</v>
      </c>
      <c r="D13" s="70">
        <v>1473004</v>
      </c>
      <c r="E13" s="70">
        <v>1857779</v>
      </c>
      <c r="F13" s="70">
        <v>1957348</v>
      </c>
      <c r="G13" s="70">
        <v>81288</v>
      </c>
      <c r="H13" s="70">
        <v>118252</v>
      </c>
      <c r="I13" s="70">
        <v>2065288</v>
      </c>
      <c r="J13" s="70">
        <v>2511022</v>
      </c>
      <c r="K13" s="70">
        <v>167426</v>
      </c>
      <c r="L13" s="70">
        <v>246489</v>
      </c>
      <c r="M13" s="70">
        <v>193</v>
      </c>
      <c r="N13" s="70">
        <v>329498</v>
      </c>
      <c r="O13" s="70">
        <v>5849873</v>
      </c>
      <c r="P13" s="70">
        <v>6635613</v>
      </c>
      <c r="Q13" s="73"/>
    </row>
    <row r="14" spans="1:17" x14ac:dyDescent="0.25">
      <c r="B14" s="64" t="s">
        <v>484</v>
      </c>
      <c r="C14" s="88">
        <v>160707739</v>
      </c>
      <c r="D14" s="88">
        <v>157642710</v>
      </c>
      <c r="E14" s="88">
        <v>50595827</v>
      </c>
      <c r="F14" s="88">
        <v>32070282</v>
      </c>
      <c r="G14" s="88">
        <v>7293080</v>
      </c>
      <c r="H14" s="88">
        <v>7867758</v>
      </c>
      <c r="I14" s="88">
        <v>21231375</v>
      </c>
      <c r="J14" s="88">
        <v>21296582</v>
      </c>
      <c r="K14" s="88">
        <v>6337599</v>
      </c>
      <c r="L14" s="88">
        <v>6508459</v>
      </c>
      <c r="M14" s="88">
        <v>3592241</v>
      </c>
      <c r="N14" s="88">
        <v>5334300</v>
      </c>
      <c r="O14" s="88">
        <v>249757861</v>
      </c>
      <c r="P14" s="88">
        <v>230720091</v>
      </c>
      <c r="Q14" s="73"/>
    </row>
    <row r="15" spans="1:17" x14ac:dyDescent="0.25">
      <c r="B15" s="65" t="s">
        <v>770</v>
      </c>
      <c r="C15" s="89">
        <f>C14/1000</f>
        <v>160707.739</v>
      </c>
      <c r="D15" s="89">
        <f t="shared" ref="D15:P16" si="0">D14/1000</f>
        <v>157642.71</v>
      </c>
      <c r="E15" s="89">
        <f t="shared" si="0"/>
        <v>50595.826999999997</v>
      </c>
      <c r="F15" s="89">
        <f t="shared" si="0"/>
        <v>32070.281999999999</v>
      </c>
      <c r="G15" s="89">
        <f t="shared" si="0"/>
        <v>7293.08</v>
      </c>
      <c r="H15" s="89">
        <f t="shared" si="0"/>
        <v>7867.7579999999998</v>
      </c>
      <c r="I15" s="89">
        <f t="shared" si="0"/>
        <v>21231.375</v>
      </c>
      <c r="J15" s="89">
        <f t="shared" si="0"/>
        <v>21296.581999999999</v>
      </c>
      <c r="K15" s="89">
        <f t="shared" si="0"/>
        <v>6337.5990000000002</v>
      </c>
      <c r="L15" s="89">
        <f t="shared" si="0"/>
        <v>6508.4589999999998</v>
      </c>
      <c r="M15" s="89">
        <f t="shared" si="0"/>
        <v>3592.241</v>
      </c>
      <c r="N15" s="89">
        <f t="shared" si="0"/>
        <v>5334.3</v>
      </c>
      <c r="O15" s="89">
        <f t="shared" si="0"/>
        <v>249757.861</v>
      </c>
      <c r="P15" s="89">
        <f t="shared" si="0"/>
        <v>230720.09099999999</v>
      </c>
    </row>
    <row r="16" spans="1:17" x14ac:dyDescent="0.25">
      <c r="B16" s="66" t="s">
        <v>771</v>
      </c>
      <c r="C16" s="90">
        <f>C15/1000</f>
        <v>160.707739</v>
      </c>
      <c r="D16" s="90">
        <f t="shared" si="0"/>
        <v>157.64270999999999</v>
      </c>
      <c r="E16" s="90">
        <f t="shared" si="0"/>
        <v>50.595827</v>
      </c>
      <c r="F16" s="90">
        <f t="shared" si="0"/>
        <v>32.070281999999999</v>
      </c>
      <c r="G16" s="90">
        <f t="shared" si="0"/>
        <v>7.2930799999999998</v>
      </c>
      <c r="H16" s="90">
        <f t="shared" si="0"/>
        <v>7.8677580000000003</v>
      </c>
      <c r="I16" s="90">
        <f t="shared" si="0"/>
        <v>21.231375</v>
      </c>
      <c r="J16" s="90">
        <f t="shared" si="0"/>
        <v>21.296581999999997</v>
      </c>
      <c r="K16" s="90">
        <f t="shared" si="0"/>
        <v>6.337599</v>
      </c>
      <c r="L16" s="90">
        <f t="shared" si="0"/>
        <v>6.5084590000000002</v>
      </c>
      <c r="M16" s="90">
        <f t="shared" si="0"/>
        <v>3.592241</v>
      </c>
      <c r="N16" s="90">
        <f t="shared" si="0"/>
        <v>5.3342999999999998</v>
      </c>
      <c r="O16" s="90">
        <f t="shared" si="0"/>
        <v>249.75786099999999</v>
      </c>
      <c r="P16" s="90">
        <f t="shared" si="0"/>
        <v>230.720091</v>
      </c>
    </row>
    <row r="17" spans="1:16" x14ac:dyDescent="0.25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 x14ac:dyDescent="0.2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6" x14ac:dyDescent="0.25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16" s="85" customFormat="1" ht="15.6" customHeight="1" x14ac:dyDescent="0.25">
      <c r="B21" s="176" t="s">
        <v>0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16" x14ac:dyDescent="0.25">
      <c r="A22" s="87"/>
      <c r="B22" s="84"/>
      <c r="C22" s="174" t="s">
        <v>772</v>
      </c>
      <c r="D22" s="79" t="str">
        <f>PROPER(D23)</f>
        <v>Extrabudgetary</v>
      </c>
      <c r="E22" s="79" t="str">
        <f t="shared" ref="E22:I22" si="1">PROPER(E23)</f>
        <v>Municipalities</v>
      </c>
      <c r="F22" s="79" t="str">
        <f t="shared" si="1"/>
        <v>National</v>
      </c>
      <c r="G22" s="79" t="str">
        <f t="shared" si="1"/>
        <v>Provincial</v>
      </c>
      <c r="H22" s="79" t="str">
        <f t="shared" si="1"/>
        <v>Public Corps</v>
      </c>
      <c r="I22" s="79" t="str">
        <f t="shared" si="1"/>
        <v>Universities</v>
      </c>
      <c r="J22" s="79" t="s">
        <v>773</v>
      </c>
      <c r="K22" s="79" t="s">
        <v>774</v>
      </c>
      <c r="L22" s="79" t="s">
        <v>775</v>
      </c>
      <c r="M22" s="73"/>
      <c r="N22" s="73"/>
      <c r="O22" s="73"/>
      <c r="P22" s="73"/>
    </row>
    <row r="23" spans="1:16" s="85" customFormat="1" hidden="1" x14ac:dyDescent="0.25">
      <c r="A23" s="181"/>
      <c r="B23" s="182"/>
      <c r="C23" s="182"/>
      <c r="D23" s="135" t="s">
        <v>764</v>
      </c>
      <c r="E23" s="135" t="s">
        <v>765</v>
      </c>
      <c r="F23" s="135" t="s">
        <v>766</v>
      </c>
      <c r="G23" s="135" t="s">
        <v>767</v>
      </c>
      <c r="H23" s="135" t="s">
        <v>768</v>
      </c>
      <c r="I23" s="135" t="s">
        <v>769</v>
      </c>
      <c r="J23" s="136"/>
      <c r="K23" s="136"/>
      <c r="L23" s="136"/>
      <c r="M23" s="92"/>
      <c r="N23" s="92"/>
      <c r="O23" s="86"/>
    </row>
    <row r="24" spans="1:16" x14ac:dyDescent="0.25">
      <c r="A24" s="183" t="s">
        <v>2</v>
      </c>
      <c r="B24" s="184" t="s">
        <v>10</v>
      </c>
      <c r="C24" s="112" t="s">
        <v>741</v>
      </c>
      <c r="D24" s="70">
        <v>14450176</v>
      </c>
      <c r="E24" s="70">
        <v>50463991</v>
      </c>
      <c r="F24" s="70">
        <v>5710163</v>
      </c>
      <c r="G24" s="70">
        <v>21604644</v>
      </c>
      <c r="H24" s="70">
        <v>66800866</v>
      </c>
      <c r="I24" s="70">
        <v>1677899</v>
      </c>
      <c r="J24" s="80">
        <f>SUM(D24:I24)</f>
        <v>160707739</v>
      </c>
      <c r="K24" s="81">
        <f t="shared" ref="K24:L27" si="2">J24/1000</f>
        <v>160707.739</v>
      </c>
      <c r="L24" s="82">
        <f t="shared" si="2"/>
        <v>160.707739</v>
      </c>
      <c r="M24" s="2"/>
      <c r="N24" s="2"/>
      <c r="O24" s="73"/>
    </row>
    <row r="25" spans="1:16" x14ac:dyDescent="0.25">
      <c r="A25" s="183"/>
      <c r="B25" s="185"/>
      <c r="C25" s="112" t="s">
        <v>742</v>
      </c>
      <c r="D25" s="70">
        <v>10579939</v>
      </c>
      <c r="E25" s="70">
        <v>54093010</v>
      </c>
      <c r="F25" s="70">
        <v>5513532</v>
      </c>
      <c r="G25" s="70">
        <v>18527547</v>
      </c>
      <c r="H25" s="70">
        <v>67455678</v>
      </c>
      <c r="I25" s="70">
        <v>1473004</v>
      </c>
      <c r="J25" s="80">
        <f>SUM(D25:I25)</f>
        <v>157642710</v>
      </c>
      <c r="K25" s="81">
        <f t="shared" si="2"/>
        <v>157642.71</v>
      </c>
      <c r="L25" s="82">
        <f t="shared" si="2"/>
        <v>157.64270999999999</v>
      </c>
      <c r="M25" s="2"/>
      <c r="N25" s="2"/>
      <c r="O25" s="73"/>
    </row>
    <row r="26" spans="1:16" x14ac:dyDescent="0.25">
      <c r="A26" s="183" t="s">
        <v>3</v>
      </c>
      <c r="B26" s="185" t="s">
        <v>11</v>
      </c>
      <c r="C26" s="113" t="s">
        <v>741</v>
      </c>
      <c r="D26" s="70">
        <v>1946800</v>
      </c>
      <c r="E26" s="71">
        <v>4398949</v>
      </c>
      <c r="F26" s="70">
        <v>1748325</v>
      </c>
      <c r="G26" s="70">
        <v>3325665</v>
      </c>
      <c r="H26" s="70">
        <v>37318309</v>
      </c>
      <c r="I26" s="70">
        <v>1857779</v>
      </c>
      <c r="J26" s="80">
        <f>SUM(D26:I26)</f>
        <v>50595827</v>
      </c>
      <c r="K26" s="81">
        <f t="shared" si="2"/>
        <v>50595.826999999997</v>
      </c>
      <c r="L26" s="82">
        <f t="shared" si="2"/>
        <v>50.595827</v>
      </c>
      <c r="M26" s="2"/>
      <c r="N26" s="2"/>
      <c r="O26" s="73"/>
    </row>
    <row r="27" spans="1:16" x14ac:dyDescent="0.25">
      <c r="A27" s="183"/>
      <c r="B27" s="185"/>
      <c r="C27" s="112" t="s">
        <v>742</v>
      </c>
      <c r="D27" s="70">
        <v>1989558</v>
      </c>
      <c r="E27" s="70">
        <v>5055646</v>
      </c>
      <c r="F27" s="70">
        <v>3311796</v>
      </c>
      <c r="G27" s="70">
        <v>3465359</v>
      </c>
      <c r="H27" s="70">
        <v>16290575</v>
      </c>
      <c r="I27" s="70">
        <v>1957348</v>
      </c>
      <c r="J27" s="76">
        <f>SUM(D27:I27)</f>
        <v>32070282</v>
      </c>
      <c r="K27" s="77">
        <f t="shared" si="2"/>
        <v>32070.281999999999</v>
      </c>
      <c r="L27" s="78">
        <f t="shared" si="2"/>
        <v>32.070281999999999</v>
      </c>
      <c r="M27" s="2"/>
      <c r="N27" s="2"/>
      <c r="O27" s="73"/>
    </row>
    <row r="28" spans="1:16" x14ac:dyDescent="0.25">
      <c r="A28" s="183" t="s">
        <v>4</v>
      </c>
      <c r="B28" s="185" t="s">
        <v>12</v>
      </c>
      <c r="C28" s="112" t="s">
        <v>741</v>
      </c>
      <c r="D28" s="70">
        <v>1032061</v>
      </c>
      <c r="E28" s="70">
        <v>1713345</v>
      </c>
      <c r="F28" s="70">
        <v>2336881</v>
      </c>
      <c r="G28" s="70">
        <v>1139838</v>
      </c>
      <c r="H28" s="70">
        <v>989667</v>
      </c>
      <c r="I28" s="70">
        <v>81288</v>
      </c>
      <c r="J28" s="76">
        <f>SUM(D28:I28)</f>
        <v>7293080</v>
      </c>
      <c r="K28" s="77">
        <f t="shared" ref="K28:L36" si="3">J28/1000</f>
        <v>7293.08</v>
      </c>
      <c r="L28" s="78">
        <f t="shared" si="3"/>
        <v>7.2930799999999998</v>
      </c>
      <c r="M28" s="2"/>
      <c r="N28" s="2"/>
      <c r="O28" s="73"/>
    </row>
    <row r="29" spans="1:16" x14ac:dyDescent="0.25">
      <c r="A29" s="183"/>
      <c r="B29" s="185"/>
      <c r="C29" s="112" t="s">
        <v>742</v>
      </c>
      <c r="D29" s="70">
        <v>913032</v>
      </c>
      <c r="E29" s="70">
        <v>2137598</v>
      </c>
      <c r="F29" s="70">
        <v>2345839</v>
      </c>
      <c r="G29" s="70">
        <v>802593</v>
      </c>
      <c r="H29" s="70">
        <v>1550444</v>
      </c>
      <c r="I29" s="70">
        <v>118252</v>
      </c>
      <c r="J29" s="76">
        <f t="shared" ref="J29:J36" si="4">SUM(D29:I29)</f>
        <v>7867758</v>
      </c>
      <c r="K29" s="77">
        <f t="shared" si="3"/>
        <v>7867.7579999999998</v>
      </c>
      <c r="L29" s="78">
        <f t="shared" si="3"/>
        <v>7.8677580000000003</v>
      </c>
      <c r="M29" s="2"/>
      <c r="N29" s="2"/>
      <c r="O29" s="73"/>
    </row>
    <row r="30" spans="1:16" x14ac:dyDescent="0.25">
      <c r="A30" s="183" t="s">
        <v>5</v>
      </c>
      <c r="B30" s="185" t="s">
        <v>13</v>
      </c>
      <c r="C30" s="112" t="s">
        <v>741</v>
      </c>
      <c r="D30" s="70">
        <v>4717576</v>
      </c>
      <c r="E30" s="70">
        <v>1190581</v>
      </c>
      <c r="F30" s="70">
        <v>3693830</v>
      </c>
      <c r="G30" s="70">
        <v>7526272</v>
      </c>
      <c r="H30" s="70">
        <v>2037828</v>
      </c>
      <c r="I30" s="70">
        <v>2065288</v>
      </c>
      <c r="J30" s="76">
        <f t="shared" si="4"/>
        <v>21231375</v>
      </c>
      <c r="K30" s="77">
        <f t="shared" si="3"/>
        <v>21231.375</v>
      </c>
      <c r="L30" s="78">
        <f t="shared" si="3"/>
        <v>21.231375</v>
      </c>
      <c r="M30" s="2"/>
      <c r="N30" s="2"/>
      <c r="O30" s="73"/>
    </row>
    <row r="31" spans="1:16" x14ac:dyDescent="0.25">
      <c r="A31" s="183"/>
      <c r="B31" s="185"/>
      <c r="C31" s="112" t="s">
        <v>742</v>
      </c>
      <c r="D31" s="70">
        <v>4325063</v>
      </c>
      <c r="E31" s="70">
        <v>849923</v>
      </c>
      <c r="F31" s="70">
        <v>3677784</v>
      </c>
      <c r="G31" s="70">
        <v>8796901</v>
      </c>
      <c r="H31" s="70">
        <v>1135889</v>
      </c>
      <c r="I31" s="70">
        <v>2511022</v>
      </c>
      <c r="J31" s="76">
        <f t="shared" si="4"/>
        <v>21296582</v>
      </c>
      <c r="K31" s="77">
        <f t="shared" si="3"/>
        <v>21296.581999999999</v>
      </c>
      <c r="L31" s="78">
        <f t="shared" si="3"/>
        <v>21.296581999999997</v>
      </c>
      <c r="M31" s="2"/>
      <c r="N31" s="2"/>
      <c r="O31" s="73"/>
    </row>
    <row r="32" spans="1:16" x14ac:dyDescent="0.25">
      <c r="A32" s="183" t="s">
        <v>6</v>
      </c>
      <c r="B32" s="185" t="s">
        <v>14</v>
      </c>
      <c r="C32" s="112" t="s">
        <v>741</v>
      </c>
      <c r="D32" s="70">
        <v>1133185</v>
      </c>
      <c r="E32" s="70">
        <v>1282136</v>
      </c>
      <c r="F32" s="70">
        <v>561764</v>
      </c>
      <c r="G32" s="70">
        <v>223803</v>
      </c>
      <c r="H32" s="70">
        <v>2969285</v>
      </c>
      <c r="I32" s="70">
        <v>167426</v>
      </c>
      <c r="J32" s="76">
        <f t="shared" si="4"/>
        <v>6337599</v>
      </c>
      <c r="K32" s="77">
        <f t="shared" si="3"/>
        <v>6337.5990000000002</v>
      </c>
      <c r="L32" s="78">
        <f t="shared" si="3"/>
        <v>6.337599</v>
      </c>
      <c r="M32" s="2"/>
      <c r="N32" s="2"/>
      <c r="O32" s="73"/>
    </row>
    <row r="33" spans="1:16" x14ac:dyDescent="0.25">
      <c r="A33" s="183"/>
      <c r="B33" s="185"/>
      <c r="C33" s="112" t="s">
        <v>742</v>
      </c>
      <c r="D33" s="70">
        <v>1007917</v>
      </c>
      <c r="E33" s="70">
        <v>1289612</v>
      </c>
      <c r="F33" s="70">
        <v>469198</v>
      </c>
      <c r="G33" s="70">
        <v>180413</v>
      </c>
      <c r="H33" s="70">
        <v>3314830</v>
      </c>
      <c r="I33" s="70">
        <v>246489</v>
      </c>
      <c r="J33" s="76">
        <f t="shared" si="4"/>
        <v>6508459</v>
      </c>
      <c r="K33" s="77">
        <f t="shared" si="3"/>
        <v>6508.4589999999998</v>
      </c>
      <c r="L33" s="78">
        <f t="shared" si="3"/>
        <v>6.5084590000000002</v>
      </c>
      <c r="M33" s="73"/>
      <c r="N33" s="73"/>
      <c r="O33" s="73"/>
    </row>
    <row r="34" spans="1:16" x14ac:dyDescent="0.25">
      <c r="A34" s="183" t="s">
        <v>7</v>
      </c>
      <c r="B34" s="185" t="s">
        <v>15</v>
      </c>
      <c r="C34" s="112" t="s">
        <v>741</v>
      </c>
      <c r="D34" s="70">
        <v>802149</v>
      </c>
      <c r="E34" s="70">
        <v>169443</v>
      </c>
      <c r="F34" s="70">
        <v>1059242</v>
      </c>
      <c r="G34" s="70">
        <v>1136989</v>
      </c>
      <c r="H34" s="70">
        <v>424225</v>
      </c>
      <c r="I34" s="70">
        <v>193</v>
      </c>
      <c r="J34" s="76">
        <f t="shared" si="4"/>
        <v>3592241</v>
      </c>
      <c r="K34" s="77">
        <f t="shared" si="3"/>
        <v>3592.241</v>
      </c>
      <c r="L34" s="78">
        <f t="shared" si="3"/>
        <v>3.592241</v>
      </c>
      <c r="M34" s="73"/>
      <c r="N34" s="73"/>
      <c r="O34" s="73"/>
    </row>
    <row r="35" spans="1:16" x14ac:dyDescent="0.25">
      <c r="A35" s="183"/>
      <c r="B35" s="185"/>
      <c r="C35" s="112" t="s">
        <v>742</v>
      </c>
      <c r="D35" s="70">
        <v>1032440</v>
      </c>
      <c r="E35" s="70">
        <v>548776</v>
      </c>
      <c r="F35" s="70">
        <v>988787</v>
      </c>
      <c r="G35" s="70">
        <v>1237728</v>
      </c>
      <c r="H35" s="70">
        <v>1197071</v>
      </c>
      <c r="I35" s="70">
        <v>329498</v>
      </c>
      <c r="J35" s="76">
        <f t="shared" si="4"/>
        <v>5334300</v>
      </c>
      <c r="K35" s="77">
        <f t="shared" si="3"/>
        <v>5334.3</v>
      </c>
      <c r="L35" s="78">
        <f t="shared" si="3"/>
        <v>5.3342999999999998</v>
      </c>
      <c r="M35" s="73"/>
      <c r="N35" s="73"/>
      <c r="O35" s="73"/>
    </row>
    <row r="36" spans="1:16" x14ac:dyDescent="0.25">
      <c r="A36" s="183" t="s">
        <v>8</v>
      </c>
      <c r="B36" s="185" t="s">
        <v>16</v>
      </c>
      <c r="C36" s="112" t="s">
        <v>741</v>
      </c>
      <c r="D36" s="70">
        <v>24081947</v>
      </c>
      <c r="E36" s="70">
        <v>59218445</v>
      </c>
      <c r="F36" s="70">
        <v>15110205</v>
      </c>
      <c r="G36" s="70">
        <v>34957211</v>
      </c>
      <c r="H36" s="70">
        <v>110540180</v>
      </c>
      <c r="I36" s="70">
        <v>5849873</v>
      </c>
      <c r="J36" s="76">
        <f t="shared" si="4"/>
        <v>249757861</v>
      </c>
      <c r="K36" s="77">
        <f t="shared" si="3"/>
        <v>249757.861</v>
      </c>
      <c r="L36" s="78">
        <f t="shared" si="3"/>
        <v>249.75786099999999</v>
      </c>
      <c r="M36" s="73"/>
      <c r="N36" s="73"/>
      <c r="O36" s="73"/>
      <c r="P36" s="73"/>
    </row>
    <row r="37" spans="1:16" x14ac:dyDescent="0.25">
      <c r="A37" s="183"/>
      <c r="B37" s="186"/>
      <c r="C37" s="112" t="s">
        <v>742</v>
      </c>
      <c r="D37" s="70">
        <v>19847949</v>
      </c>
      <c r="E37" s="70">
        <v>63974565</v>
      </c>
      <c r="F37" s="70">
        <v>16306936</v>
      </c>
      <c r="G37" s="70">
        <v>33010541</v>
      </c>
      <c r="H37" s="70">
        <v>90944487</v>
      </c>
      <c r="I37" s="70">
        <v>6635613</v>
      </c>
      <c r="J37" s="76">
        <f t="shared" ref="J37" si="5">SUM(D37:I37)</f>
        <v>230720091</v>
      </c>
      <c r="K37" s="77">
        <f t="shared" ref="K37" si="6">J37/1000</f>
        <v>230720.09099999999</v>
      </c>
      <c r="L37" s="78">
        <f t="shared" ref="L37" si="7">K37/1000</f>
        <v>230.720091</v>
      </c>
      <c r="M37" s="73"/>
      <c r="N37" s="73"/>
      <c r="O37" s="73"/>
      <c r="P37" s="73"/>
    </row>
    <row r="38" spans="1:16" s="83" customFormat="1" x14ac:dyDescent="0.25">
      <c r="A38" s="92"/>
      <c r="B38" s="2"/>
      <c r="C38" s="2"/>
      <c r="D38" s="2"/>
      <c r="E38" s="2"/>
      <c r="F38" s="2"/>
      <c r="G38" s="2"/>
      <c r="H38" s="2"/>
      <c r="I38" s="2"/>
      <c r="J38" s="67"/>
      <c r="K38" s="68"/>
      <c r="L38" s="69"/>
      <c r="M38" s="73"/>
      <c r="N38" s="73"/>
      <c r="O38" s="73"/>
      <c r="P38" s="73"/>
    </row>
    <row r="39" spans="1:16" x14ac:dyDescent="0.25">
      <c r="A39" s="92"/>
      <c r="B39" s="2"/>
      <c r="C39" s="2"/>
      <c r="D39" s="2"/>
      <c r="E39" s="2"/>
      <c r="F39" s="2"/>
      <c r="G39" s="2"/>
      <c r="H39" s="2"/>
      <c r="I39" s="2"/>
      <c r="J39" s="67"/>
      <c r="K39" s="68"/>
      <c r="L39" s="69"/>
      <c r="M39" s="73"/>
      <c r="N39" s="73"/>
      <c r="O39" s="73"/>
      <c r="P39" s="73"/>
    </row>
    <row r="40" spans="1:16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6" x14ac:dyDescent="0.25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x14ac:dyDescent="0.25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6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25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16" x14ac:dyDescent="0.25"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16" x14ac:dyDescent="0.25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1:16" x14ac:dyDescent="0.25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1:16" x14ac:dyDescent="0.25"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</sheetData>
  <mergeCells count="40">
    <mergeCell ref="A23:C23"/>
    <mergeCell ref="A24:A25"/>
    <mergeCell ref="B24:B25"/>
    <mergeCell ref="A36:A37"/>
    <mergeCell ref="B26:B27"/>
    <mergeCell ref="B28:B29"/>
    <mergeCell ref="B30:B31"/>
    <mergeCell ref="B32:B33"/>
    <mergeCell ref="B34:B35"/>
    <mergeCell ref="B36:B37"/>
    <mergeCell ref="A26:A27"/>
    <mergeCell ref="A28:A29"/>
    <mergeCell ref="A30:A31"/>
    <mergeCell ref="A32:A33"/>
    <mergeCell ref="A34:A35"/>
    <mergeCell ref="B1:P1"/>
    <mergeCell ref="B3:B7"/>
    <mergeCell ref="G5:H5"/>
    <mergeCell ref="G6:H6"/>
    <mergeCell ref="I4:J4"/>
    <mergeCell ref="I5:J5"/>
    <mergeCell ref="I6:J6"/>
    <mergeCell ref="O4:P4"/>
    <mergeCell ref="O5:P5"/>
    <mergeCell ref="O6:P6"/>
    <mergeCell ref="B21:P21"/>
    <mergeCell ref="C3:P3"/>
    <mergeCell ref="C4:D4"/>
    <mergeCell ref="C5:D5"/>
    <mergeCell ref="C6:D6"/>
    <mergeCell ref="E4:F4"/>
    <mergeCell ref="E5:F5"/>
    <mergeCell ref="G4:H4"/>
    <mergeCell ref="E6:F6"/>
    <mergeCell ref="M4:N4"/>
    <mergeCell ref="M5:N5"/>
    <mergeCell ref="M6:N6"/>
    <mergeCell ref="K4:L4"/>
    <mergeCell ref="K5:L5"/>
    <mergeCell ref="K6:L6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34"/>
  <sheetViews>
    <sheetView tabSelected="1" topLeftCell="A39" workbookViewId="0">
      <selection activeCell="A55" sqref="A55"/>
    </sheetView>
  </sheetViews>
  <sheetFormatPr defaultRowHeight="13.8" x14ac:dyDescent="0.25"/>
  <cols>
    <col min="1" max="1" width="5.19921875" style="40" customWidth="1"/>
    <col min="2" max="2" width="88.19921875" bestFit="1" customWidth="1"/>
    <col min="3" max="16" width="20.69921875" customWidth="1"/>
    <col min="17" max="18" width="18.19921875" customWidth="1"/>
    <col min="19" max="19" width="18.19921875" hidden="1" customWidth="1"/>
    <col min="20" max="21" width="0" hidden="1" customWidth="1"/>
  </cols>
  <sheetData>
    <row r="1" spans="1:47" s="149" customFormat="1" ht="15.6" customHeight="1" x14ac:dyDescent="0.25">
      <c r="A1" s="147"/>
      <c r="B1" s="206" t="s">
        <v>792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</row>
    <row r="2" spans="1:47" x14ac:dyDescent="0.25">
      <c r="A2" s="98"/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idden="1" x14ac:dyDescent="0.25">
      <c r="A3" s="187"/>
      <c r="B3" s="194"/>
      <c r="C3" s="196" t="s">
        <v>1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19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63" customFormat="1" hidden="1" x14ac:dyDescent="0.25">
      <c r="A4" s="187"/>
      <c r="B4" s="194"/>
      <c r="C4" s="188" t="s">
        <v>2</v>
      </c>
      <c r="D4" s="189"/>
      <c r="E4" s="189" t="s">
        <v>3</v>
      </c>
      <c r="F4" s="189"/>
      <c r="G4" s="189" t="s">
        <v>4</v>
      </c>
      <c r="H4" s="189"/>
      <c r="I4" s="189" t="s">
        <v>5</v>
      </c>
      <c r="J4" s="189"/>
      <c r="K4" s="189" t="s">
        <v>6</v>
      </c>
      <c r="L4" s="189"/>
      <c r="M4" s="189" t="s">
        <v>7</v>
      </c>
      <c r="N4" s="189"/>
      <c r="O4" s="200" t="s">
        <v>8</v>
      </c>
      <c r="P4" s="201"/>
      <c r="Q4" s="93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187"/>
      <c r="B5" s="195"/>
      <c r="C5" s="192" t="s">
        <v>9</v>
      </c>
      <c r="D5" s="190"/>
      <c r="E5" s="190" t="s">
        <v>9</v>
      </c>
      <c r="F5" s="190"/>
      <c r="G5" s="190" t="s">
        <v>9</v>
      </c>
      <c r="H5" s="190"/>
      <c r="I5" s="190" t="s">
        <v>9</v>
      </c>
      <c r="J5" s="190"/>
      <c r="K5" s="190" t="s">
        <v>9</v>
      </c>
      <c r="L5" s="190"/>
      <c r="M5" s="190" t="s">
        <v>9</v>
      </c>
      <c r="N5" s="190"/>
      <c r="O5" s="202" t="s">
        <v>9</v>
      </c>
      <c r="P5" s="203"/>
      <c r="Q5" s="93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7" customFormat="1" ht="27" customHeight="1" x14ac:dyDescent="0.25">
      <c r="A6" s="187"/>
      <c r="B6" s="195"/>
      <c r="C6" s="193" t="s">
        <v>10</v>
      </c>
      <c r="D6" s="191"/>
      <c r="E6" s="191" t="s">
        <v>11</v>
      </c>
      <c r="F6" s="191"/>
      <c r="G6" s="191" t="s">
        <v>12</v>
      </c>
      <c r="H6" s="191"/>
      <c r="I6" s="191" t="s">
        <v>13</v>
      </c>
      <c r="J6" s="191"/>
      <c r="K6" s="191" t="s">
        <v>14</v>
      </c>
      <c r="L6" s="191"/>
      <c r="M6" s="191" t="s">
        <v>15</v>
      </c>
      <c r="N6" s="191"/>
      <c r="O6" s="204" t="s">
        <v>16</v>
      </c>
      <c r="P6" s="205"/>
      <c r="Q6" s="155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</row>
    <row r="7" spans="1:47" x14ac:dyDescent="0.25">
      <c r="A7" s="187"/>
      <c r="B7" s="195"/>
      <c r="C7" s="12" t="s">
        <v>741</v>
      </c>
      <c r="D7" s="5" t="s">
        <v>742</v>
      </c>
      <c r="E7" s="5" t="s">
        <v>741</v>
      </c>
      <c r="F7" s="5" t="s">
        <v>742</v>
      </c>
      <c r="G7" s="5" t="s">
        <v>741</v>
      </c>
      <c r="H7" s="5" t="s">
        <v>742</v>
      </c>
      <c r="I7" s="5" t="s">
        <v>741</v>
      </c>
      <c r="J7" s="5" t="s">
        <v>742</v>
      </c>
      <c r="K7" s="5" t="s">
        <v>741</v>
      </c>
      <c r="L7" s="5" t="s">
        <v>742</v>
      </c>
      <c r="M7" s="5" t="s">
        <v>741</v>
      </c>
      <c r="N7" s="5" t="s">
        <v>742</v>
      </c>
      <c r="O7" s="8" t="s">
        <v>741</v>
      </c>
      <c r="P7" s="99" t="s">
        <v>742</v>
      </c>
      <c r="S7" s="41" t="s">
        <v>743</v>
      </c>
      <c r="T7" s="41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7">
        <v>1</v>
      </c>
      <c r="B8" s="59" t="s">
        <v>20</v>
      </c>
      <c r="C8" s="13">
        <v>0</v>
      </c>
      <c r="D8" s="6">
        <v>0</v>
      </c>
      <c r="E8" s="6">
        <v>273863</v>
      </c>
      <c r="F8" s="6">
        <v>249066</v>
      </c>
      <c r="G8" s="6">
        <v>0</v>
      </c>
      <c r="H8" s="6">
        <v>0</v>
      </c>
      <c r="I8" s="6">
        <v>0</v>
      </c>
      <c r="J8" s="6">
        <v>0</v>
      </c>
      <c r="K8" s="6">
        <v>24023</v>
      </c>
      <c r="L8" s="6">
        <v>2685</v>
      </c>
      <c r="M8" s="6">
        <v>7505</v>
      </c>
      <c r="N8" s="6">
        <v>0</v>
      </c>
      <c r="O8" s="9">
        <v>305391</v>
      </c>
      <c r="P8" s="62">
        <v>251751</v>
      </c>
      <c r="S8" s="7">
        <f t="shared" ref="S8:S51" si="0">O8-M8-K8-I8-G8-E8-C8</f>
        <v>0</v>
      </c>
      <c r="T8" s="7">
        <f t="shared" ref="T8:T51" si="1">P8-N8-L8-J8-H8-F8-D8</f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56">
        <v>2</v>
      </c>
      <c r="B9" s="59" t="s">
        <v>21</v>
      </c>
      <c r="C9" s="13">
        <v>0</v>
      </c>
      <c r="D9" s="6">
        <v>245659</v>
      </c>
      <c r="E9" s="6">
        <v>2054</v>
      </c>
      <c r="F9" s="6">
        <v>174528</v>
      </c>
      <c r="G9" s="6">
        <v>0</v>
      </c>
      <c r="H9" s="6">
        <v>46525</v>
      </c>
      <c r="I9" s="6">
        <v>841644</v>
      </c>
      <c r="J9" s="6">
        <v>319349</v>
      </c>
      <c r="K9" s="6">
        <v>0</v>
      </c>
      <c r="L9" s="6">
        <v>222312</v>
      </c>
      <c r="M9" s="6">
        <v>4144</v>
      </c>
      <c r="N9" s="6">
        <v>37923</v>
      </c>
      <c r="O9" s="9">
        <v>847842</v>
      </c>
      <c r="P9" s="62">
        <v>1046296</v>
      </c>
      <c r="S9" s="7">
        <f t="shared" si="0"/>
        <v>0</v>
      </c>
      <c r="T9" s="7">
        <f t="shared" si="1"/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56">
        <v>3</v>
      </c>
      <c r="B10" s="59" t="s">
        <v>22</v>
      </c>
      <c r="C10" s="13">
        <v>0</v>
      </c>
      <c r="D10" s="6">
        <v>22</v>
      </c>
      <c r="E10" s="6">
        <v>139</v>
      </c>
      <c r="F10" s="6">
        <v>187</v>
      </c>
      <c r="G10" s="6">
        <v>1778</v>
      </c>
      <c r="H10" s="6">
        <v>0</v>
      </c>
      <c r="I10" s="6">
        <v>0</v>
      </c>
      <c r="J10" s="6">
        <v>0</v>
      </c>
      <c r="K10" s="6">
        <v>0</v>
      </c>
      <c r="L10" s="6">
        <v>13101</v>
      </c>
      <c r="M10" s="6">
        <v>0</v>
      </c>
      <c r="N10" s="6">
        <v>3621</v>
      </c>
      <c r="O10" s="9">
        <v>1917</v>
      </c>
      <c r="P10" s="62">
        <v>16931</v>
      </c>
      <c r="S10" s="7">
        <f t="shared" si="0"/>
        <v>0</v>
      </c>
      <c r="T10" s="7">
        <f t="shared" si="1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56">
        <v>4</v>
      </c>
      <c r="B11" s="59" t="s">
        <v>28</v>
      </c>
      <c r="C11" s="13">
        <v>71318</v>
      </c>
      <c r="D11" s="6">
        <v>13745</v>
      </c>
      <c r="E11" s="6">
        <v>3869</v>
      </c>
      <c r="F11" s="6">
        <v>2090</v>
      </c>
      <c r="G11" s="6">
        <v>0</v>
      </c>
      <c r="H11" s="6">
        <v>0</v>
      </c>
      <c r="I11" s="6">
        <v>486</v>
      </c>
      <c r="J11" s="6">
        <v>0</v>
      </c>
      <c r="K11" s="6">
        <v>233</v>
      </c>
      <c r="L11" s="6">
        <v>66</v>
      </c>
      <c r="M11" s="6">
        <v>0</v>
      </c>
      <c r="N11" s="6">
        <v>0</v>
      </c>
      <c r="O11" s="9">
        <v>75906</v>
      </c>
      <c r="P11" s="62">
        <v>15901</v>
      </c>
      <c r="S11" s="7">
        <f t="shared" si="0"/>
        <v>0</v>
      </c>
      <c r="T11" s="7">
        <f t="shared" si="1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56">
        <v>5</v>
      </c>
      <c r="B12" s="59" t="s">
        <v>35</v>
      </c>
      <c r="C12" s="13">
        <v>101335</v>
      </c>
      <c r="D12" s="6">
        <v>120579</v>
      </c>
      <c r="E12" s="6">
        <v>1375</v>
      </c>
      <c r="F12" s="6">
        <v>3735</v>
      </c>
      <c r="G12" s="6">
        <v>460</v>
      </c>
      <c r="H12" s="6">
        <v>247</v>
      </c>
      <c r="I12" s="6">
        <v>0</v>
      </c>
      <c r="J12" s="6">
        <v>1061</v>
      </c>
      <c r="K12" s="6">
        <v>0</v>
      </c>
      <c r="L12" s="6">
        <v>0</v>
      </c>
      <c r="M12" s="6">
        <v>0</v>
      </c>
      <c r="N12" s="6">
        <v>0</v>
      </c>
      <c r="O12" s="9">
        <v>103170</v>
      </c>
      <c r="P12" s="62">
        <v>125622</v>
      </c>
      <c r="S12" s="7">
        <f t="shared" si="0"/>
        <v>0</v>
      </c>
      <c r="T12" s="7">
        <f t="shared" si="1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56">
        <v>6</v>
      </c>
      <c r="B13" s="59" t="s">
        <v>45</v>
      </c>
      <c r="C13" s="13">
        <v>0</v>
      </c>
      <c r="D13" s="6">
        <v>0</v>
      </c>
      <c r="E13" s="6">
        <v>3352</v>
      </c>
      <c r="F13" s="6">
        <v>1880</v>
      </c>
      <c r="G13" s="6">
        <v>874</v>
      </c>
      <c r="H13" s="6">
        <v>0</v>
      </c>
      <c r="I13" s="6">
        <v>1698</v>
      </c>
      <c r="J13" s="6">
        <v>16</v>
      </c>
      <c r="K13" s="6">
        <v>0</v>
      </c>
      <c r="L13" s="6">
        <v>3630</v>
      </c>
      <c r="M13" s="6">
        <v>0</v>
      </c>
      <c r="N13" s="6">
        <v>0</v>
      </c>
      <c r="O13" s="9">
        <v>5924</v>
      </c>
      <c r="P13" s="62">
        <v>5526</v>
      </c>
      <c r="S13" s="7">
        <f t="shared" si="0"/>
        <v>0</v>
      </c>
      <c r="T13" s="7">
        <f t="shared" si="1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56">
        <v>7</v>
      </c>
      <c r="B14" s="59" t="s">
        <v>58</v>
      </c>
      <c r="C14" s="13">
        <v>14443</v>
      </c>
      <c r="D14" s="6">
        <v>0</v>
      </c>
      <c r="E14" s="6">
        <v>37023</v>
      </c>
      <c r="F14" s="6">
        <v>37034</v>
      </c>
      <c r="G14" s="6">
        <v>0</v>
      </c>
      <c r="H14" s="6">
        <v>0</v>
      </c>
      <c r="I14" s="6">
        <v>0</v>
      </c>
      <c r="J14" s="6">
        <v>0</v>
      </c>
      <c r="K14" s="6">
        <v>573</v>
      </c>
      <c r="L14" s="6">
        <v>2269</v>
      </c>
      <c r="M14" s="6">
        <v>0</v>
      </c>
      <c r="N14" s="6">
        <v>0</v>
      </c>
      <c r="O14" s="9">
        <v>52039</v>
      </c>
      <c r="P14" s="62">
        <v>39303</v>
      </c>
      <c r="S14" s="7">
        <f t="shared" si="0"/>
        <v>0</v>
      </c>
      <c r="T14" s="7">
        <f t="shared" si="1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56">
        <v>8</v>
      </c>
      <c r="B15" s="59" t="s">
        <v>59</v>
      </c>
      <c r="C15" s="13">
        <v>0</v>
      </c>
      <c r="D15" s="6">
        <v>0</v>
      </c>
      <c r="E15" s="6">
        <v>68408</v>
      </c>
      <c r="F15" s="6">
        <v>29203</v>
      </c>
      <c r="G15" s="6">
        <v>290</v>
      </c>
      <c r="H15" s="6">
        <v>552</v>
      </c>
      <c r="I15" s="6">
        <v>18682</v>
      </c>
      <c r="J15" s="6">
        <v>10417</v>
      </c>
      <c r="K15" s="6">
        <v>0</v>
      </c>
      <c r="L15" s="6">
        <v>0</v>
      </c>
      <c r="M15" s="6">
        <v>0</v>
      </c>
      <c r="N15" s="6">
        <v>0</v>
      </c>
      <c r="O15" s="9">
        <v>87380</v>
      </c>
      <c r="P15" s="62">
        <v>40172</v>
      </c>
      <c r="S15" s="7">
        <f t="shared" si="0"/>
        <v>0</v>
      </c>
      <c r="T15" s="7">
        <f t="shared" si="1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56">
        <v>9</v>
      </c>
      <c r="B16" s="59" t="s">
        <v>62</v>
      </c>
      <c r="C16" s="13">
        <v>0</v>
      </c>
      <c r="D16" s="6">
        <v>3000</v>
      </c>
      <c r="E16" s="6">
        <v>37858</v>
      </c>
      <c r="F16" s="6">
        <v>11000</v>
      </c>
      <c r="G16" s="6">
        <v>0</v>
      </c>
      <c r="H16" s="6">
        <v>0</v>
      </c>
      <c r="I16" s="6">
        <v>2039</v>
      </c>
      <c r="J16" s="6">
        <v>16000</v>
      </c>
      <c r="K16" s="6">
        <v>17103</v>
      </c>
      <c r="L16" s="6">
        <v>0</v>
      </c>
      <c r="M16" s="6">
        <v>0</v>
      </c>
      <c r="N16" s="6">
        <v>4000</v>
      </c>
      <c r="O16" s="9">
        <v>57000</v>
      </c>
      <c r="P16" s="62">
        <v>34000</v>
      </c>
      <c r="S16" s="7">
        <f t="shared" si="0"/>
        <v>0</v>
      </c>
      <c r="T16" s="7">
        <f t="shared" si="1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56">
        <v>10</v>
      </c>
      <c r="B17" s="59" t="s">
        <v>63</v>
      </c>
      <c r="C17" s="13">
        <v>0</v>
      </c>
      <c r="D17" s="6">
        <v>0</v>
      </c>
      <c r="E17" s="6">
        <v>6743</v>
      </c>
      <c r="F17" s="6">
        <v>23872</v>
      </c>
      <c r="G17" s="6">
        <v>1682</v>
      </c>
      <c r="H17" s="6">
        <v>1454</v>
      </c>
      <c r="I17" s="6">
        <v>3334</v>
      </c>
      <c r="J17" s="6">
        <v>1341</v>
      </c>
      <c r="K17" s="6">
        <v>15818</v>
      </c>
      <c r="L17" s="6">
        <v>1176</v>
      </c>
      <c r="M17" s="6">
        <v>0</v>
      </c>
      <c r="N17" s="6">
        <v>0</v>
      </c>
      <c r="O17" s="9">
        <v>27577</v>
      </c>
      <c r="P17" s="62">
        <v>27843</v>
      </c>
      <c r="S17" s="7">
        <f t="shared" si="0"/>
        <v>0</v>
      </c>
      <c r="T17" s="7">
        <f t="shared" si="1"/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56">
        <v>11</v>
      </c>
      <c r="B18" s="59" t="s">
        <v>101</v>
      </c>
      <c r="C18" s="13">
        <v>60923357</v>
      </c>
      <c r="D18" s="6">
        <v>46725641</v>
      </c>
      <c r="E18" s="6">
        <v>1318694</v>
      </c>
      <c r="F18" s="6">
        <v>1028179</v>
      </c>
      <c r="G18" s="6">
        <v>515302</v>
      </c>
      <c r="H18" s="6">
        <v>179054</v>
      </c>
      <c r="I18" s="6">
        <v>109295</v>
      </c>
      <c r="J18" s="6">
        <v>48163</v>
      </c>
      <c r="K18" s="6">
        <v>402000</v>
      </c>
      <c r="L18" s="6">
        <v>330493</v>
      </c>
      <c r="M18" s="6">
        <v>0</v>
      </c>
      <c r="N18" s="6">
        <v>0</v>
      </c>
      <c r="O18" s="9">
        <v>63268648</v>
      </c>
      <c r="P18" s="62">
        <v>48311530</v>
      </c>
      <c r="S18" s="7">
        <f t="shared" si="0"/>
        <v>0</v>
      </c>
      <c r="T18" s="7">
        <f t="shared" si="1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56">
        <v>12</v>
      </c>
      <c r="B19" s="59" t="s">
        <v>103</v>
      </c>
      <c r="C19" s="13">
        <v>0</v>
      </c>
      <c r="D19" s="6">
        <v>0</v>
      </c>
      <c r="E19" s="6">
        <v>543</v>
      </c>
      <c r="F19" s="6">
        <v>1137</v>
      </c>
      <c r="G19" s="6">
        <v>0</v>
      </c>
      <c r="H19" s="6">
        <v>0</v>
      </c>
      <c r="I19" s="6">
        <v>0</v>
      </c>
      <c r="J19" s="6">
        <v>0</v>
      </c>
      <c r="K19" s="6">
        <v>602</v>
      </c>
      <c r="L19" s="6">
        <v>146</v>
      </c>
      <c r="M19" s="6">
        <v>0</v>
      </c>
      <c r="N19" s="6">
        <v>0</v>
      </c>
      <c r="O19" s="9">
        <v>1145</v>
      </c>
      <c r="P19" s="62">
        <v>1283</v>
      </c>
      <c r="S19" s="7">
        <f t="shared" si="0"/>
        <v>0</v>
      </c>
      <c r="T19" s="7">
        <f t="shared" si="1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56">
        <v>13</v>
      </c>
      <c r="B20" s="59" t="s">
        <v>107</v>
      </c>
      <c r="C20" s="13">
        <v>70538</v>
      </c>
      <c r="D20" s="6">
        <v>140377</v>
      </c>
      <c r="E20" s="6">
        <v>2927</v>
      </c>
      <c r="F20" s="6">
        <v>1076</v>
      </c>
      <c r="G20" s="6">
        <v>0</v>
      </c>
      <c r="H20" s="6">
        <v>0</v>
      </c>
      <c r="I20" s="6">
        <v>33</v>
      </c>
      <c r="J20" s="6">
        <v>0</v>
      </c>
      <c r="K20" s="6">
        <v>63</v>
      </c>
      <c r="L20" s="6">
        <v>114</v>
      </c>
      <c r="M20" s="6">
        <v>0</v>
      </c>
      <c r="N20" s="6">
        <v>923</v>
      </c>
      <c r="O20" s="9">
        <v>73561</v>
      </c>
      <c r="P20" s="62">
        <v>142490</v>
      </c>
      <c r="S20" s="7">
        <f t="shared" si="0"/>
        <v>0</v>
      </c>
      <c r="T20" s="7">
        <f t="shared" si="1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56">
        <v>14</v>
      </c>
      <c r="B21" s="59" t="s">
        <v>156</v>
      </c>
      <c r="C21" s="13">
        <v>1000</v>
      </c>
      <c r="D21" s="6">
        <v>3000</v>
      </c>
      <c r="E21" s="6">
        <v>19000</v>
      </c>
      <c r="F21" s="6">
        <v>165000</v>
      </c>
      <c r="G21" s="6">
        <v>1000</v>
      </c>
      <c r="H21" s="6">
        <v>2000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9">
        <v>21000</v>
      </c>
      <c r="P21" s="62">
        <v>170000</v>
      </c>
      <c r="S21" s="7">
        <f t="shared" si="0"/>
        <v>0</v>
      </c>
      <c r="T21" s="7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56">
        <v>15</v>
      </c>
      <c r="B22" s="59" t="s">
        <v>157</v>
      </c>
      <c r="C22" s="13">
        <v>29691</v>
      </c>
      <c r="D22" s="6">
        <v>0</v>
      </c>
      <c r="E22" s="6">
        <v>10865</v>
      </c>
      <c r="F22" s="6">
        <v>59283</v>
      </c>
      <c r="G22" s="6">
        <v>0</v>
      </c>
      <c r="H22" s="6">
        <v>0</v>
      </c>
      <c r="I22" s="6">
        <v>0</v>
      </c>
      <c r="J22" s="6">
        <v>0</v>
      </c>
      <c r="K22" s="6">
        <v>574</v>
      </c>
      <c r="L22" s="6">
        <v>8766</v>
      </c>
      <c r="M22" s="6">
        <v>0</v>
      </c>
      <c r="N22" s="6">
        <v>0</v>
      </c>
      <c r="O22" s="9">
        <v>41130</v>
      </c>
      <c r="P22" s="62">
        <v>68049</v>
      </c>
      <c r="S22" s="7">
        <f t="shared" si="0"/>
        <v>0</v>
      </c>
      <c r="T22" s="7">
        <f t="shared" si="1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56">
        <v>16</v>
      </c>
      <c r="B23" s="59" t="s">
        <v>163</v>
      </c>
      <c r="C23" s="13">
        <v>4123</v>
      </c>
      <c r="D23" s="6">
        <v>1416</v>
      </c>
      <c r="E23" s="6">
        <v>4083</v>
      </c>
      <c r="F23" s="6">
        <v>4911</v>
      </c>
      <c r="G23" s="6">
        <v>0</v>
      </c>
      <c r="H23" s="6">
        <v>1689</v>
      </c>
      <c r="I23" s="6">
        <v>2034</v>
      </c>
      <c r="J23" s="6">
        <v>697</v>
      </c>
      <c r="K23" s="6">
        <v>1060</v>
      </c>
      <c r="L23" s="6">
        <v>2486</v>
      </c>
      <c r="M23" s="6">
        <v>128558</v>
      </c>
      <c r="N23" s="6">
        <v>88553</v>
      </c>
      <c r="O23" s="9">
        <v>139858</v>
      </c>
      <c r="P23" s="62">
        <v>99752</v>
      </c>
      <c r="S23" s="7">
        <f t="shared" si="0"/>
        <v>0</v>
      </c>
      <c r="T23" s="7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56">
        <v>17</v>
      </c>
      <c r="B24" s="59" t="s">
        <v>200</v>
      </c>
      <c r="C24" s="13">
        <v>0</v>
      </c>
      <c r="D24" s="6">
        <v>0</v>
      </c>
      <c r="E24" s="6">
        <v>1685</v>
      </c>
      <c r="F24" s="6">
        <v>1090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90836</v>
      </c>
      <c r="O24" s="9">
        <v>1685</v>
      </c>
      <c r="P24" s="62">
        <v>91926</v>
      </c>
      <c r="S24" s="7">
        <f t="shared" si="0"/>
        <v>0</v>
      </c>
      <c r="T24" s="7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56">
        <v>18</v>
      </c>
      <c r="B25" s="59" t="s">
        <v>205</v>
      </c>
      <c r="C25" s="13">
        <v>96</v>
      </c>
      <c r="D25" s="6">
        <v>86299</v>
      </c>
      <c r="E25" s="6">
        <v>69020</v>
      </c>
      <c r="F25" s="6">
        <v>3075</v>
      </c>
      <c r="G25" s="6">
        <v>0</v>
      </c>
      <c r="H25" s="6">
        <v>0</v>
      </c>
      <c r="I25" s="6">
        <v>947</v>
      </c>
      <c r="J25" s="6">
        <v>0</v>
      </c>
      <c r="K25" s="6">
        <v>0</v>
      </c>
      <c r="L25" s="6">
        <v>518</v>
      </c>
      <c r="M25" s="6">
        <v>0</v>
      </c>
      <c r="N25" s="6">
        <v>0</v>
      </c>
      <c r="O25" s="9">
        <v>70063</v>
      </c>
      <c r="P25" s="62">
        <v>89892</v>
      </c>
      <c r="S25" s="7">
        <f t="shared" si="0"/>
        <v>0</v>
      </c>
      <c r="T25" s="7">
        <f t="shared" si="1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56">
        <v>19</v>
      </c>
      <c r="B26" s="59" t="s">
        <v>225</v>
      </c>
      <c r="C26" s="13">
        <v>0</v>
      </c>
      <c r="D26" s="6">
        <v>197989</v>
      </c>
      <c r="E26" s="6">
        <v>178525</v>
      </c>
      <c r="F26" s="6">
        <v>18697</v>
      </c>
      <c r="G26" s="6">
        <v>5893</v>
      </c>
      <c r="H26" s="6">
        <v>1096</v>
      </c>
      <c r="I26" s="6">
        <v>947</v>
      </c>
      <c r="J26" s="6">
        <v>1312</v>
      </c>
      <c r="K26" s="6">
        <v>1439</v>
      </c>
      <c r="L26" s="6">
        <v>3829</v>
      </c>
      <c r="M26" s="6">
        <v>0</v>
      </c>
      <c r="N26" s="6">
        <v>0</v>
      </c>
      <c r="O26" s="9">
        <v>186804</v>
      </c>
      <c r="P26" s="62">
        <v>222923</v>
      </c>
      <c r="S26" s="7">
        <f t="shared" si="0"/>
        <v>0</v>
      </c>
      <c r="T26" s="7">
        <f t="shared" si="1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56">
        <v>20</v>
      </c>
      <c r="B27" s="59" t="s">
        <v>248</v>
      </c>
      <c r="C27" s="13">
        <v>80707</v>
      </c>
      <c r="D27" s="6">
        <v>133791</v>
      </c>
      <c r="E27" s="6">
        <v>2602</v>
      </c>
      <c r="F27" s="6">
        <v>10304</v>
      </c>
      <c r="G27" s="6">
        <v>667</v>
      </c>
      <c r="H27" s="6">
        <v>0</v>
      </c>
      <c r="I27" s="6">
        <v>0</v>
      </c>
      <c r="J27" s="6">
        <v>0</v>
      </c>
      <c r="K27" s="6">
        <v>872</v>
      </c>
      <c r="L27" s="6">
        <v>156</v>
      </c>
      <c r="M27" s="6">
        <v>0</v>
      </c>
      <c r="N27" s="6">
        <v>0</v>
      </c>
      <c r="O27" s="9">
        <v>84848</v>
      </c>
      <c r="P27" s="62">
        <v>144251</v>
      </c>
      <c r="S27" s="7">
        <f t="shared" si="0"/>
        <v>0</v>
      </c>
      <c r="T27" s="7">
        <f t="shared" si="1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56">
        <v>21</v>
      </c>
      <c r="B28" s="59" t="s">
        <v>778</v>
      </c>
      <c r="C28" s="13">
        <v>4274</v>
      </c>
      <c r="D28" s="6">
        <v>1356</v>
      </c>
      <c r="E28" s="6">
        <v>13471</v>
      </c>
      <c r="F28" s="6">
        <v>1447</v>
      </c>
      <c r="G28" s="6">
        <v>0</v>
      </c>
      <c r="H28" s="6">
        <v>0</v>
      </c>
      <c r="I28" s="6">
        <v>0</v>
      </c>
      <c r="J28" s="6">
        <v>0</v>
      </c>
      <c r="K28" s="6">
        <v>172</v>
      </c>
      <c r="L28" s="6">
        <v>367</v>
      </c>
      <c r="M28" s="6">
        <v>8493</v>
      </c>
      <c r="N28" s="6">
        <v>4377</v>
      </c>
      <c r="O28" s="9">
        <v>26410</v>
      </c>
      <c r="P28" s="62">
        <v>7547</v>
      </c>
      <c r="S28" s="7">
        <f t="shared" si="0"/>
        <v>0</v>
      </c>
      <c r="T28" s="7">
        <f t="shared" si="1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56">
        <v>22</v>
      </c>
      <c r="B29" s="59" t="s">
        <v>323</v>
      </c>
      <c r="C29" s="13">
        <v>0</v>
      </c>
      <c r="D29" s="6">
        <v>0</v>
      </c>
      <c r="E29" s="6">
        <v>1058</v>
      </c>
      <c r="F29" s="6">
        <v>1474</v>
      </c>
      <c r="G29" s="6">
        <v>0</v>
      </c>
      <c r="H29" s="6">
        <v>764</v>
      </c>
      <c r="I29" s="6">
        <v>0</v>
      </c>
      <c r="J29" s="6">
        <v>0</v>
      </c>
      <c r="K29" s="6">
        <v>1099</v>
      </c>
      <c r="L29" s="6">
        <v>0</v>
      </c>
      <c r="M29" s="6">
        <v>36</v>
      </c>
      <c r="N29" s="6">
        <v>0</v>
      </c>
      <c r="O29" s="9">
        <v>2193</v>
      </c>
      <c r="P29" s="62">
        <v>2238</v>
      </c>
      <c r="S29" s="7">
        <f t="shared" si="0"/>
        <v>0</v>
      </c>
      <c r="T29" s="7">
        <f t="shared" si="1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56">
        <v>23</v>
      </c>
      <c r="B30" s="59" t="s">
        <v>324</v>
      </c>
      <c r="C30" s="13">
        <v>0</v>
      </c>
      <c r="D30" s="6">
        <v>0</v>
      </c>
      <c r="E30" s="6">
        <v>387</v>
      </c>
      <c r="F30" s="6">
        <v>23</v>
      </c>
      <c r="G30" s="6">
        <v>0</v>
      </c>
      <c r="H30" s="6">
        <v>0</v>
      </c>
      <c r="I30" s="6">
        <v>0</v>
      </c>
      <c r="J30" s="6">
        <v>0</v>
      </c>
      <c r="K30" s="6">
        <v>356</v>
      </c>
      <c r="L30" s="6">
        <v>109</v>
      </c>
      <c r="M30" s="6">
        <v>546</v>
      </c>
      <c r="N30" s="6">
        <v>0</v>
      </c>
      <c r="O30" s="9">
        <v>1289</v>
      </c>
      <c r="P30" s="62">
        <v>132</v>
      </c>
      <c r="S30" s="7">
        <f t="shared" si="0"/>
        <v>0</v>
      </c>
      <c r="T30" s="7">
        <f t="shared" si="1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56">
        <v>24</v>
      </c>
      <c r="B31" s="59" t="s">
        <v>339</v>
      </c>
      <c r="C31" s="13">
        <v>0</v>
      </c>
      <c r="D31" s="6">
        <v>0</v>
      </c>
      <c r="E31" s="6">
        <v>133</v>
      </c>
      <c r="F31" s="6">
        <v>642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9">
        <v>133</v>
      </c>
      <c r="P31" s="62">
        <v>642</v>
      </c>
      <c r="S31" s="7">
        <f t="shared" si="0"/>
        <v>0</v>
      </c>
      <c r="T31" s="7">
        <f t="shared" si="1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56">
        <v>25</v>
      </c>
      <c r="B32" s="59" t="s">
        <v>371</v>
      </c>
      <c r="C32" s="13">
        <v>16758</v>
      </c>
      <c r="D32" s="6">
        <v>92905</v>
      </c>
      <c r="E32" s="6">
        <v>2721</v>
      </c>
      <c r="F32" s="6">
        <v>955</v>
      </c>
      <c r="G32" s="6">
        <v>0</v>
      </c>
      <c r="H32" s="6">
        <v>0</v>
      </c>
      <c r="I32" s="6">
        <v>539</v>
      </c>
      <c r="J32" s="6">
        <v>39</v>
      </c>
      <c r="K32" s="6">
        <v>0</v>
      </c>
      <c r="L32" s="6">
        <v>0</v>
      </c>
      <c r="M32" s="6">
        <v>0</v>
      </c>
      <c r="N32" s="6">
        <v>0</v>
      </c>
      <c r="O32" s="9">
        <v>20018</v>
      </c>
      <c r="P32" s="62">
        <v>93899</v>
      </c>
      <c r="S32" s="7">
        <f t="shared" si="0"/>
        <v>0</v>
      </c>
      <c r="T32" s="7">
        <f t="shared" si="1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56">
        <v>26</v>
      </c>
      <c r="B33" s="59" t="s">
        <v>374</v>
      </c>
      <c r="C33" s="13">
        <v>41</v>
      </c>
      <c r="D33" s="6">
        <v>392</v>
      </c>
      <c r="E33" s="6">
        <v>0</v>
      </c>
      <c r="F33" s="6">
        <v>353</v>
      </c>
      <c r="G33" s="6">
        <v>0</v>
      </c>
      <c r="H33" s="6">
        <v>0</v>
      </c>
      <c r="I33" s="6">
        <v>0</v>
      </c>
      <c r="J33" s="6">
        <v>126</v>
      </c>
      <c r="K33" s="6">
        <v>2049</v>
      </c>
      <c r="L33" s="6">
        <v>42</v>
      </c>
      <c r="M33" s="6">
        <v>0</v>
      </c>
      <c r="N33" s="6">
        <v>0</v>
      </c>
      <c r="O33" s="9">
        <v>2090</v>
      </c>
      <c r="P33" s="62">
        <v>913</v>
      </c>
      <c r="S33" s="7">
        <f t="shared" si="0"/>
        <v>0</v>
      </c>
      <c r="T33" s="7">
        <f t="shared" si="1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56">
        <v>27</v>
      </c>
      <c r="B34" s="59" t="s">
        <v>377</v>
      </c>
      <c r="C34" s="13">
        <v>0</v>
      </c>
      <c r="D34" s="6">
        <v>0</v>
      </c>
      <c r="E34" s="6">
        <v>5103684</v>
      </c>
      <c r="F34" s="6">
        <v>4007562</v>
      </c>
      <c r="G34" s="6">
        <v>79366</v>
      </c>
      <c r="H34" s="6">
        <v>0</v>
      </c>
      <c r="I34" s="6">
        <v>849342</v>
      </c>
      <c r="J34" s="6">
        <v>439460</v>
      </c>
      <c r="K34" s="6">
        <v>0</v>
      </c>
      <c r="L34" s="6">
        <v>34950</v>
      </c>
      <c r="M34" s="6">
        <v>133928</v>
      </c>
      <c r="N34" s="6">
        <v>98456</v>
      </c>
      <c r="O34" s="9">
        <v>6166320</v>
      </c>
      <c r="P34" s="62">
        <v>4580428</v>
      </c>
      <c r="S34" s="7">
        <f t="shared" si="0"/>
        <v>0</v>
      </c>
      <c r="T34" s="7">
        <f t="shared" si="1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56">
        <v>28</v>
      </c>
      <c r="B35" s="59" t="s">
        <v>385</v>
      </c>
      <c r="C35" s="13">
        <v>0</v>
      </c>
      <c r="D35" s="6">
        <v>0</v>
      </c>
      <c r="E35" s="6">
        <v>25438</v>
      </c>
      <c r="F35" s="6">
        <v>1737</v>
      </c>
      <c r="G35" s="6">
        <v>0</v>
      </c>
      <c r="H35" s="6">
        <v>0</v>
      </c>
      <c r="I35" s="6">
        <v>0</v>
      </c>
      <c r="J35" s="6">
        <v>0</v>
      </c>
      <c r="K35" s="6">
        <v>2679</v>
      </c>
      <c r="L35" s="6">
        <v>10158</v>
      </c>
      <c r="M35" s="6">
        <v>21837</v>
      </c>
      <c r="N35" s="6">
        <v>1699</v>
      </c>
      <c r="O35" s="9">
        <v>49954</v>
      </c>
      <c r="P35" s="62">
        <v>13594</v>
      </c>
      <c r="S35" s="7">
        <f t="shared" si="0"/>
        <v>0</v>
      </c>
      <c r="T35" s="7">
        <f t="shared" si="1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56">
        <v>29</v>
      </c>
      <c r="B36" s="59" t="s">
        <v>388</v>
      </c>
      <c r="C36" s="13">
        <v>1896604</v>
      </c>
      <c r="D36" s="6">
        <v>1628663</v>
      </c>
      <c r="E36" s="6">
        <v>40940</v>
      </c>
      <c r="F36" s="6">
        <v>37549</v>
      </c>
      <c r="G36" s="6">
        <v>26869</v>
      </c>
      <c r="H36" s="6">
        <v>2660</v>
      </c>
      <c r="I36" s="6">
        <v>0</v>
      </c>
      <c r="J36" s="6">
        <v>792</v>
      </c>
      <c r="K36" s="6">
        <v>3232</v>
      </c>
      <c r="L36" s="6">
        <v>1597</v>
      </c>
      <c r="M36" s="6">
        <v>0</v>
      </c>
      <c r="N36" s="6">
        <v>0</v>
      </c>
      <c r="O36" s="9">
        <v>1967645</v>
      </c>
      <c r="P36" s="62">
        <v>1671261</v>
      </c>
      <c r="S36" s="7">
        <f t="shared" si="0"/>
        <v>0</v>
      </c>
      <c r="T36" s="7">
        <f t="shared" si="1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56">
        <v>30</v>
      </c>
      <c r="B37" s="59" t="s">
        <v>396</v>
      </c>
      <c r="C37" s="13">
        <v>0</v>
      </c>
      <c r="D37" s="6">
        <v>0</v>
      </c>
      <c r="E37" s="6">
        <v>141720</v>
      </c>
      <c r="F37" s="6">
        <v>136617</v>
      </c>
      <c r="G37" s="6">
        <v>2653</v>
      </c>
      <c r="H37" s="6">
        <v>0</v>
      </c>
      <c r="I37" s="6">
        <v>2636</v>
      </c>
      <c r="J37" s="6">
        <v>2060</v>
      </c>
      <c r="K37" s="6">
        <v>1776003</v>
      </c>
      <c r="L37" s="6">
        <v>1680356</v>
      </c>
      <c r="M37" s="6">
        <v>0</v>
      </c>
      <c r="N37" s="6">
        <v>0</v>
      </c>
      <c r="O37" s="9">
        <v>1923012</v>
      </c>
      <c r="P37" s="62">
        <v>1819033</v>
      </c>
      <c r="S37" s="7">
        <f t="shared" si="0"/>
        <v>0</v>
      </c>
      <c r="T37" s="7">
        <f t="shared" si="1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56">
        <v>31</v>
      </c>
      <c r="B38" s="59" t="s">
        <v>397</v>
      </c>
      <c r="C38" s="13">
        <v>0</v>
      </c>
      <c r="D38" s="6">
        <v>0</v>
      </c>
      <c r="E38" s="6">
        <v>0</v>
      </c>
      <c r="F38" s="6">
        <v>7555</v>
      </c>
      <c r="G38" s="6">
        <v>0</v>
      </c>
      <c r="H38" s="6">
        <v>0</v>
      </c>
      <c r="I38" s="6">
        <v>13018</v>
      </c>
      <c r="J38" s="6">
        <v>5919</v>
      </c>
      <c r="K38" s="6">
        <v>5973</v>
      </c>
      <c r="L38" s="6">
        <v>3022</v>
      </c>
      <c r="M38" s="6">
        <v>0</v>
      </c>
      <c r="N38" s="6">
        <v>0</v>
      </c>
      <c r="O38" s="9">
        <v>18991</v>
      </c>
      <c r="P38" s="62">
        <v>16496</v>
      </c>
      <c r="S38" s="7">
        <f t="shared" si="0"/>
        <v>0</v>
      </c>
      <c r="T38" s="7">
        <f t="shared" si="1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56">
        <v>32</v>
      </c>
      <c r="B39" s="59" t="s">
        <v>402</v>
      </c>
      <c r="C39" s="13">
        <v>393016</v>
      </c>
      <c r="D39" s="6">
        <v>404564</v>
      </c>
      <c r="E39" s="6">
        <v>5136</v>
      </c>
      <c r="F39" s="6">
        <v>2225</v>
      </c>
      <c r="G39" s="6">
        <v>1936</v>
      </c>
      <c r="H39" s="6">
        <v>0</v>
      </c>
      <c r="I39" s="6">
        <v>1030</v>
      </c>
      <c r="J39" s="6">
        <v>4778</v>
      </c>
      <c r="K39" s="6">
        <v>765</v>
      </c>
      <c r="L39" s="6">
        <v>0</v>
      </c>
      <c r="M39" s="6">
        <v>0</v>
      </c>
      <c r="N39" s="6">
        <v>0</v>
      </c>
      <c r="O39" s="9">
        <v>401883</v>
      </c>
      <c r="P39" s="62">
        <v>411567</v>
      </c>
      <c r="S39" s="7">
        <f t="shared" si="0"/>
        <v>0</v>
      </c>
      <c r="T39" s="7">
        <f t="shared" si="1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56">
        <v>33</v>
      </c>
      <c r="B40" s="59" t="s">
        <v>407</v>
      </c>
      <c r="C40" s="13">
        <v>0</v>
      </c>
      <c r="D40" s="6">
        <v>0</v>
      </c>
      <c r="E40" s="6">
        <v>2847</v>
      </c>
      <c r="F40" s="6">
        <v>2148</v>
      </c>
      <c r="G40" s="6">
        <v>0</v>
      </c>
      <c r="H40" s="6">
        <v>24</v>
      </c>
      <c r="I40" s="6">
        <v>0</v>
      </c>
      <c r="J40" s="6">
        <v>0</v>
      </c>
      <c r="K40" s="6">
        <v>955</v>
      </c>
      <c r="L40" s="6">
        <v>84</v>
      </c>
      <c r="M40" s="6">
        <v>44</v>
      </c>
      <c r="N40" s="6">
        <v>501</v>
      </c>
      <c r="O40" s="9">
        <v>3846</v>
      </c>
      <c r="P40" s="62">
        <v>2757</v>
      </c>
      <c r="S40" s="7">
        <f t="shared" si="0"/>
        <v>0</v>
      </c>
      <c r="T40" s="7">
        <f t="shared" si="1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56">
        <v>34</v>
      </c>
      <c r="B41" s="59" t="s">
        <v>409</v>
      </c>
      <c r="C41" s="13">
        <v>0</v>
      </c>
      <c r="D41" s="6">
        <v>0</v>
      </c>
      <c r="E41" s="6">
        <v>126026</v>
      </c>
      <c r="F41" s="6">
        <v>128080</v>
      </c>
      <c r="G41" s="6">
        <v>155366</v>
      </c>
      <c r="H41" s="6">
        <v>928777</v>
      </c>
      <c r="I41" s="6">
        <v>4234</v>
      </c>
      <c r="J41" s="6">
        <v>0</v>
      </c>
      <c r="K41" s="6">
        <v>153385</v>
      </c>
      <c r="L41" s="6">
        <v>158480</v>
      </c>
      <c r="M41" s="6">
        <v>0</v>
      </c>
      <c r="N41" s="6">
        <v>0</v>
      </c>
      <c r="O41" s="9">
        <v>439011</v>
      </c>
      <c r="P41" s="62">
        <v>1215337</v>
      </c>
      <c r="S41" s="7">
        <f t="shared" si="0"/>
        <v>0</v>
      </c>
      <c r="T41" s="7">
        <f t="shared" si="1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56">
        <v>35</v>
      </c>
      <c r="B42" s="59" t="s">
        <v>410</v>
      </c>
      <c r="C42" s="13">
        <v>1707</v>
      </c>
      <c r="D42" s="6">
        <v>0</v>
      </c>
      <c r="E42" s="6">
        <v>8089</v>
      </c>
      <c r="F42" s="6">
        <v>10142</v>
      </c>
      <c r="G42" s="6">
        <v>0</v>
      </c>
      <c r="H42" s="6">
        <v>133153</v>
      </c>
      <c r="I42" s="6">
        <v>0</v>
      </c>
      <c r="J42" s="6">
        <v>0</v>
      </c>
      <c r="K42" s="6">
        <v>0</v>
      </c>
      <c r="L42" s="6">
        <v>0</v>
      </c>
      <c r="M42" s="6">
        <v>3119</v>
      </c>
      <c r="N42" s="6">
        <v>7813</v>
      </c>
      <c r="O42" s="9">
        <v>12915</v>
      </c>
      <c r="P42" s="62">
        <v>151108</v>
      </c>
      <c r="S42" s="7">
        <f t="shared" si="0"/>
        <v>0</v>
      </c>
      <c r="T42" s="7">
        <f t="shared" si="1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56">
        <v>36</v>
      </c>
      <c r="B43" s="59" t="s">
        <v>411</v>
      </c>
      <c r="C43" s="13">
        <v>0</v>
      </c>
      <c r="D43" s="6">
        <v>0</v>
      </c>
      <c r="E43" s="6">
        <v>498</v>
      </c>
      <c r="F43" s="6">
        <v>0</v>
      </c>
      <c r="G43" s="6">
        <v>922</v>
      </c>
      <c r="H43" s="6">
        <v>0</v>
      </c>
      <c r="I43" s="6">
        <v>0</v>
      </c>
      <c r="J43" s="6">
        <v>216</v>
      </c>
      <c r="K43" s="6">
        <v>0</v>
      </c>
      <c r="L43" s="6">
        <v>0</v>
      </c>
      <c r="M43" s="6">
        <v>0</v>
      </c>
      <c r="N43" s="6">
        <v>0</v>
      </c>
      <c r="O43" s="9">
        <v>1420</v>
      </c>
      <c r="P43" s="62">
        <v>216</v>
      </c>
      <c r="S43" s="7">
        <f t="shared" si="0"/>
        <v>0</v>
      </c>
      <c r="T43" s="7">
        <f t="shared" si="1"/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56">
        <v>37</v>
      </c>
      <c r="B44" s="59" t="s">
        <v>412</v>
      </c>
      <c r="C44" s="13">
        <v>0</v>
      </c>
      <c r="D44" s="6">
        <v>0</v>
      </c>
      <c r="E44" s="6">
        <v>24281</v>
      </c>
      <c r="F44" s="6">
        <v>25152</v>
      </c>
      <c r="G44" s="6">
        <v>736</v>
      </c>
      <c r="H44" s="6">
        <v>363</v>
      </c>
      <c r="I44" s="6">
        <v>1087</v>
      </c>
      <c r="J44" s="6">
        <v>6283</v>
      </c>
      <c r="K44" s="6">
        <v>0</v>
      </c>
      <c r="L44" s="6">
        <v>675</v>
      </c>
      <c r="M44" s="6">
        <v>0</v>
      </c>
      <c r="N44" s="6">
        <v>1621</v>
      </c>
      <c r="O44" s="9">
        <v>26104</v>
      </c>
      <c r="P44" s="62">
        <v>34094</v>
      </c>
      <c r="S44" s="7">
        <f t="shared" si="0"/>
        <v>0</v>
      </c>
      <c r="T44" s="7">
        <f t="shared" si="1"/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56">
        <v>38</v>
      </c>
      <c r="B45" s="59" t="s">
        <v>414</v>
      </c>
      <c r="C45" s="13">
        <v>0</v>
      </c>
      <c r="D45" s="6">
        <v>105</v>
      </c>
      <c r="E45" s="6">
        <v>64984</v>
      </c>
      <c r="F45" s="6">
        <v>100503</v>
      </c>
      <c r="G45" s="6">
        <v>0</v>
      </c>
      <c r="H45" s="6">
        <v>0</v>
      </c>
      <c r="I45" s="6">
        <v>4118</v>
      </c>
      <c r="J45" s="6">
        <v>7254</v>
      </c>
      <c r="K45" s="6">
        <v>16259</v>
      </c>
      <c r="L45" s="6">
        <v>72702</v>
      </c>
      <c r="M45" s="6">
        <v>0</v>
      </c>
      <c r="N45" s="6">
        <v>75027</v>
      </c>
      <c r="O45" s="9">
        <v>85361</v>
      </c>
      <c r="P45" s="62">
        <v>255591</v>
      </c>
      <c r="S45" s="7">
        <f t="shared" si="0"/>
        <v>0</v>
      </c>
      <c r="T45" s="7">
        <f t="shared" si="1"/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56">
        <v>39</v>
      </c>
      <c r="B46" s="59" t="s">
        <v>415</v>
      </c>
      <c r="C46" s="13">
        <v>347667</v>
      </c>
      <c r="D46" s="6">
        <v>0</v>
      </c>
      <c r="E46" s="6">
        <v>0</v>
      </c>
      <c r="F46" s="6">
        <v>276918</v>
      </c>
      <c r="G46" s="6">
        <v>0</v>
      </c>
      <c r="H46" s="6">
        <v>1837</v>
      </c>
      <c r="I46" s="6">
        <v>6685</v>
      </c>
      <c r="J46" s="6">
        <v>125606</v>
      </c>
      <c r="K46" s="6">
        <v>119627</v>
      </c>
      <c r="L46" s="6">
        <v>205658</v>
      </c>
      <c r="M46" s="6">
        <v>0</v>
      </c>
      <c r="N46" s="6">
        <v>0</v>
      </c>
      <c r="O46" s="9">
        <v>473979</v>
      </c>
      <c r="P46" s="62">
        <v>610019</v>
      </c>
      <c r="S46" s="7">
        <f t="shared" si="0"/>
        <v>0</v>
      </c>
      <c r="T46" s="7">
        <f t="shared" si="1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56">
        <v>40</v>
      </c>
      <c r="B47" s="59" t="s">
        <v>416</v>
      </c>
      <c r="C47" s="13">
        <v>0</v>
      </c>
      <c r="D47" s="6">
        <v>0</v>
      </c>
      <c r="E47" s="6">
        <v>2069</v>
      </c>
      <c r="F47" s="6">
        <v>7312</v>
      </c>
      <c r="G47" s="6">
        <v>0</v>
      </c>
      <c r="H47" s="6">
        <v>0</v>
      </c>
      <c r="I47" s="6">
        <v>0</v>
      </c>
      <c r="J47" s="6">
        <v>0</v>
      </c>
      <c r="K47" s="6">
        <v>1282</v>
      </c>
      <c r="L47" s="6">
        <v>4338</v>
      </c>
      <c r="M47" s="6">
        <v>0</v>
      </c>
      <c r="N47" s="6">
        <v>4721</v>
      </c>
      <c r="O47" s="9">
        <v>3351</v>
      </c>
      <c r="P47" s="62">
        <v>16371</v>
      </c>
      <c r="S47" s="7">
        <f t="shared" si="0"/>
        <v>0</v>
      </c>
      <c r="T47" s="7">
        <f t="shared" si="1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56">
        <v>41</v>
      </c>
      <c r="B48" s="59" t="s">
        <v>417</v>
      </c>
      <c r="C48" s="13">
        <v>0</v>
      </c>
      <c r="D48" s="6">
        <v>0</v>
      </c>
      <c r="E48" s="6">
        <v>66</v>
      </c>
      <c r="F48" s="6">
        <v>234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15</v>
      </c>
      <c r="N48" s="6">
        <v>0</v>
      </c>
      <c r="O48" s="9">
        <v>81</v>
      </c>
      <c r="P48" s="62">
        <v>234</v>
      </c>
      <c r="S48" s="7">
        <f t="shared" si="0"/>
        <v>0</v>
      </c>
      <c r="T48" s="7">
        <f t="shared" si="1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56">
        <v>42</v>
      </c>
      <c r="B49" s="59" t="s">
        <v>424</v>
      </c>
      <c r="C49" s="13">
        <v>0</v>
      </c>
      <c r="D49" s="6">
        <v>1130000</v>
      </c>
      <c r="E49" s="6">
        <v>6849000</v>
      </c>
      <c r="F49" s="6">
        <v>5501000</v>
      </c>
      <c r="G49" s="6">
        <v>0</v>
      </c>
      <c r="H49" s="6">
        <v>0</v>
      </c>
      <c r="I49" s="6">
        <v>102000</v>
      </c>
      <c r="J49" s="6">
        <v>145000</v>
      </c>
      <c r="K49" s="6">
        <v>400000</v>
      </c>
      <c r="L49" s="6">
        <v>509000</v>
      </c>
      <c r="M49" s="6">
        <v>0</v>
      </c>
      <c r="N49" s="6">
        <v>0</v>
      </c>
      <c r="O49" s="9">
        <v>7351000</v>
      </c>
      <c r="P49" s="62">
        <v>7285000</v>
      </c>
      <c r="S49" s="7">
        <f t="shared" si="0"/>
        <v>0</v>
      </c>
      <c r="T49" s="7">
        <f t="shared" si="1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56">
        <v>43</v>
      </c>
      <c r="B50" s="59" t="s">
        <v>434</v>
      </c>
      <c r="C50" s="13">
        <v>0</v>
      </c>
      <c r="D50" s="6">
        <v>0</v>
      </c>
      <c r="E50" s="6">
        <v>0</v>
      </c>
      <c r="F50" s="6">
        <v>617</v>
      </c>
      <c r="G50" s="6">
        <v>1000</v>
      </c>
      <c r="H50" s="6">
        <v>0</v>
      </c>
      <c r="I50" s="6">
        <v>0</v>
      </c>
      <c r="J50" s="6">
        <v>0</v>
      </c>
      <c r="K50" s="6">
        <v>4000</v>
      </c>
      <c r="L50" s="6">
        <v>391</v>
      </c>
      <c r="M50" s="6">
        <v>0</v>
      </c>
      <c r="N50" s="6">
        <v>0</v>
      </c>
      <c r="O50" s="9">
        <v>5000</v>
      </c>
      <c r="P50" s="62">
        <v>1008</v>
      </c>
      <c r="S50" s="7">
        <f t="shared" si="0"/>
        <v>0</v>
      </c>
      <c r="T50" s="7">
        <f t="shared" si="1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56">
        <v>44</v>
      </c>
      <c r="B51" s="27" t="s">
        <v>435</v>
      </c>
      <c r="C51" s="31">
        <v>1712000</v>
      </c>
      <c r="D51" s="32">
        <v>15234000</v>
      </c>
      <c r="E51" s="32">
        <v>22823000</v>
      </c>
      <c r="F51" s="32">
        <v>4138000</v>
      </c>
      <c r="G51" s="32">
        <v>192000</v>
      </c>
      <c r="H51" s="32">
        <v>228000</v>
      </c>
      <c r="I51" s="32">
        <v>72000</v>
      </c>
      <c r="J51" s="32">
        <v>0</v>
      </c>
      <c r="K51" s="32">
        <v>0</v>
      </c>
      <c r="L51" s="32">
        <v>0</v>
      </c>
      <c r="M51" s="32">
        <v>116000</v>
      </c>
      <c r="N51" s="32">
        <v>777000</v>
      </c>
      <c r="O51" s="33">
        <v>24915000</v>
      </c>
      <c r="P51" s="34">
        <v>20377000</v>
      </c>
      <c r="S51" s="7">
        <f t="shared" si="0"/>
        <v>0</v>
      </c>
      <c r="T51" s="7">
        <f t="shared" si="1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175">
        <v>45</v>
      </c>
      <c r="B52" s="100" t="s">
        <v>444</v>
      </c>
      <c r="C52" s="114">
        <v>1132191</v>
      </c>
      <c r="D52" s="114">
        <v>1292175</v>
      </c>
      <c r="E52" s="114">
        <v>40133</v>
      </c>
      <c r="F52" s="114">
        <v>76983</v>
      </c>
      <c r="G52" s="114">
        <v>873</v>
      </c>
      <c r="H52" s="114">
        <v>22249</v>
      </c>
      <c r="I52" s="114">
        <v>0</v>
      </c>
      <c r="J52" s="114">
        <v>0</v>
      </c>
      <c r="K52" s="114">
        <v>17089</v>
      </c>
      <c r="L52" s="114">
        <v>41154</v>
      </c>
      <c r="M52" s="114">
        <v>0</v>
      </c>
      <c r="N52" s="114">
        <v>0</v>
      </c>
      <c r="O52" s="114">
        <v>1190286</v>
      </c>
      <c r="P52" s="115">
        <v>1432561</v>
      </c>
      <c r="S52" s="7">
        <f>O53-M53-K53-I53-G53-E53-C53</f>
        <v>0</v>
      </c>
      <c r="T52" s="7">
        <f>P53-N53-L53-J53-H53-F53-D53</f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B53" s="102" t="s">
        <v>484</v>
      </c>
      <c r="C53" s="111">
        <v>66800866</v>
      </c>
      <c r="D53" s="111">
        <v>67455678</v>
      </c>
      <c r="E53" s="111">
        <v>37318309</v>
      </c>
      <c r="F53" s="111">
        <v>16290575</v>
      </c>
      <c r="G53" s="111">
        <v>989667</v>
      </c>
      <c r="H53" s="111">
        <v>1550444</v>
      </c>
      <c r="I53" s="111">
        <v>2037828</v>
      </c>
      <c r="J53" s="111">
        <v>1135889</v>
      </c>
      <c r="K53" s="111">
        <v>2969285</v>
      </c>
      <c r="L53" s="111">
        <v>3314830</v>
      </c>
      <c r="M53" s="111">
        <v>424225</v>
      </c>
      <c r="N53" s="111">
        <v>1197071</v>
      </c>
      <c r="O53" s="111">
        <v>110540180</v>
      </c>
      <c r="P53" s="110">
        <v>90944487</v>
      </c>
      <c r="S53" s="7"/>
      <c r="T53" s="7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B54" s="3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S54" s="7"/>
      <c r="T54" s="7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B55" s="3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S55" s="7"/>
      <c r="T55" s="7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B56" s="3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S56" s="7"/>
      <c r="T56" s="7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B57" s="3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S57" s="7"/>
      <c r="T57" s="7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B58" s="3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S58" s="7"/>
      <c r="T58" s="7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B59" s="3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S59" s="7"/>
      <c r="T59" s="7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B60" s="3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S60" s="7"/>
      <c r="T60" s="7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B61" s="3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S61" s="7"/>
      <c r="T61" s="7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B62" s="3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S62" s="7"/>
      <c r="T62" s="7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B63" s="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S63" s="7"/>
      <c r="T63" s="7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B64" s="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S64" s="7"/>
      <c r="T64" s="7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x14ac:dyDescent="0.25">
      <c r="B65" s="3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S65" s="7"/>
      <c r="T65" s="7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x14ac:dyDescent="0.25">
      <c r="B66" s="3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S66" s="7"/>
      <c r="T66" s="7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2:47" x14ac:dyDescent="0.25">
      <c r="B67" s="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S67" s="7"/>
      <c r="T67" s="7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x14ac:dyDescent="0.25">
      <c r="B68" s="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S68" s="7"/>
      <c r="T68" s="7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x14ac:dyDescent="0.25">
      <c r="B69" s="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S69" s="7"/>
      <c r="T69" s="7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x14ac:dyDescent="0.25">
      <c r="B70" s="3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S70" s="7"/>
      <c r="T70" s="7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x14ac:dyDescent="0.25">
      <c r="B71" s="3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S71" s="7"/>
      <c r="T71" s="7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x14ac:dyDescent="0.25">
      <c r="B72" s="3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S72" s="7"/>
      <c r="T72" s="7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2:47" x14ac:dyDescent="0.25">
      <c r="B73" s="3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S73" s="7"/>
      <c r="T73" s="7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2:47" x14ac:dyDescent="0.25">
      <c r="B74" s="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S74" s="7"/>
      <c r="T74" s="7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2:47" x14ac:dyDescent="0.25">
      <c r="B75" s="3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S75" s="7"/>
      <c r="T75" s="7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2:47" x14ac:dyDescent="0.25">
      <c r="B76" s="3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S76" s="7"/>
      <c r="T76" s="7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2:47" x14ac:dyDescent="0.25">
      <c r="B77" s="3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S77" s="7"/>
      <c r="T77" s="7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2:47" x14ac:dyDescent="0.25">
      <c r="B78" s="3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S78" s="7"/>
      <c r="T78" s="7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2:47" x14ac:dyDescent="0.25">
      <c r="B79" s="3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S79" s="7"/>
      <c r="T79" s="7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2:47" x14ac:dyDescent="0.25">
      <c r="B80" s="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S80" s="7"/>
      <c r="T80" s="7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2:47" x14ac:dyDescent="0.25">
      <c r="B81" s="3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S81" s="7"/>
      <c r="T81" s="7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2:47" x14ac:dyDescent="0.25">
      <c r="B82" s="3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S82" s="7"/>
      <c r="T82" s="7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2:47" x14ac:dyDescent="0.25">
      <c r="B83" s="3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S83" s="7"/>
      <c r="T83" s="7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2:47" x14ac:dyDescent="0.25">
      <c r="B84" s="3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S84" s="7"/>
      <c r="T84" s="7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2:47" x14ac:dyDescent="0.25">
      <c r="B85" s="3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S85" s="7"/>
      <c r="T85" s="7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2:47" x14ac:dyDescent="0.25">
      <c r="B86" s="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S86" s="7"/>
      <c r="T86" s="7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2:47" x14ac:dyDescent="0.25">
      <c r="B87" s="3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S87" s="7"/>
      <c r="T87" s="7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2:47" x14ac:dyDescent="0.25">
      <c r="B88" s="3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S88" s="7"/>
      <c r="T88" s="7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2:47" x14ac:dyDescent="0.25">
      <c r="B89" s="3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S89" s="7"/>
      <c r="T89" s="7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2:47" x14ac:dyDescent="0.25">
      <c r="B90" s="3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S90" s="7"/>
      <c r="T90" s="7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2:47" x14ac:dyDescent="0.25">
      <c r="B91" s="3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S91" s="7"/>
      <c r="T91" s="7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2:47" x14ac:dyDescent="0.25">
      <c r="B92" s="3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S92" s="7"/>
      <c r="T92" s="7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2:47" x14ac:dyDescent="0.25">
      <c r="B93" s="3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S93" s="7"/>
      <c r="T93" s="7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2:47" x14ac:dyDescent="0.25">
      <c r="B94" s="3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S94" s="7"/>
      <c r="T94" s="7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2:47" x14ac:dyDescent="0.25">
      <c r="B95" s="3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S95" s="7"/>
      <c r="T95" s="7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2:47" x14ac:dyDescent="0.25">
      <c r="B96" s="3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S96" s="7"/>
      <c r="T96" s="7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2:47" x14ac:dyDescent="0.25">
      <c r="B97" s="3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S97" s="7"/>
      <c r="T97" s="7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2:47" x14ac:dyDescent="0.25">
      <c r="B98" s="3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S98" s="7"/>
      <c r="T98" s="7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2:47" x14ac:dyDescent="0.25">
      <c r="B99" s="3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S99" s="7"/>
      <c r="T99" s="7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2:47" x14ac:dyDescent="0.25">
      <c r="B100" s="3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S100" s="7"/>
      <c r="T100" s="7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2:47" x14ac:dyDescent="0.25">
      <c r="B101" s="3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S101" s="7"/>
      <c r="T101" s="7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2:47" x14ac:dyDescent="0.25">
      <c r="B102" s="3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S102" s="7"/>
      <c r="T102" s="7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2:47" x14ac:dyDescent="0.25">
      <c r="B103" s="3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S103" s="7"/>
      <c r="T103" s="7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2:47" x14ac:dyDescent="0.25">
      <c r="B104" s="3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S104" s="7"/>
      <c r="T104" s="7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2:47" x14ac:dyDescent="0.25">
      <c r="B105" s="3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S105" s="7"/>
      <c r="T105" s="7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2:47" x14ac:dyDescent="0.25">
      <c r="B106" s="3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S106" s="7"/>
      <c r="T106" s="7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2:47" x14ac:dyDescent="0.25">
      <c r="B107" s="3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S107" s="7"/>
      <c r="T107" s="7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2:47" x14ac:dyDescent="0.25">
      <c r="B108" s="3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S108" s="7"/>
      <c r="T108" s="7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2:47" x14ac:dyDescent="0.25">
      <c r="B109" s="3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S109" s="7"/>
      <c r="T109" s="7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2:47" x14ac:dyDescent="0.25">
      <c r="B110" s="3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S110" s="7"/>
      <c r="T110" s="7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2:47" x14ac:dyDescent="0.25">
      <c r="B111" s="3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S111" s="7"/>
      <c r="T111" s="7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2:47" x14ac:dyDescent="0.25">
      <c r="B112" s="3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S112" s="7"/>
      <c r="T112" s="7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2:47" x14ac:dyDescent="0.25">
      <c r="B113" s="3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S113" s="7"/>
      <c r="T113" s="7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2:47" x14ac:dyDescent="0.25">
      <c r="B114" s="3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S114" s="7"/>
      <c r="T114" s="7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2:47" x14ac:dyDescent="0.25">
      <c r="B115" s="3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S115" s="7"/>
      <c r="T115" s="7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2:47" x14ac:dyDescent="0.25">
      <c r="B116" s="3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S116" s="7"/>
      <c r="T116" s="7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2:47" x14ac:dyDescent="0.25">
      <c r="B117" s="3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S117" s="7"/>
      <c r="T117" s="7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2:47" x14ac:dyDescent="0.25">
      <c r="B118" s="3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S118" s="7"/>
      <c r="T118" s="7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2:47" x14ac:dyDescent="0.25">
      <c r="B119" s="3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S119" s="7"/>
      <c r="T119" s="7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2:47" x14ac:dyDescent="0.25">
      <c r="B120" s="3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S120" s="7"/>
      <c r="T120" s="7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2:47" x14ac:dyDescent="0.25">
      <c r="B121" s="3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S121" s="7"/>
      <c r="T121" s="7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2:47" x14ac:dyDescent="0.25">
      <c r="B122" s="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S122" s="7"/>
      <c r="T122" s="7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2:47" x14ac:dyDescent="0.25">
      <c r="B123" s="3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S123" s="7"/>
      <c r="T123" s="7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2:47" x14ac:dyDescent="0.25">
      <c r="B124" s="3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S124" s="7"/>
      <c r="T124" s="7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2:47" x14ac:dyDescent="0.25">
      <c r="B125" s="3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S125" s="7"/>
      <c r="T125" s="7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2:47" x14ac:dyDescent="0.25">
      <c r="B126" s="3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S126" s="7"/>
      <c r="T126" s="7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2:47" x14ac:dyDescent="0.25">
      <c r="B127" s="3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S127" s="7"/>
      <c r="T127" s="7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2:47" x14ac:dyDescent="0.25">
      <c r="B128" s="3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S128" s="7"/>
      <c r="T128" s="7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2:47" x14ac:dyDescent="0.25">
      <c r="B129" s="3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S129" s="7"/>
      <c r="T129" s="7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2:47" x14ac:dyDescent="0.25">
      <c r="B130" s="3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S130" s="7"/>
      <c r="T130" s="7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2:47" x14ac:dyDescent="0.25">
      <c r="B131" s="3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S131" s="7"/>
      <c r="T131" s="7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2:47" x14ac:dyDescent="0.25">
      <c r="B132" s="3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S132" s="7"/>
      <c r="T132" s="7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2:47" x14ac:dyDescent="0.25">
      <c r="B133" s="3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S133" s="7"/>
      <c r="T133" s="7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2:47" x14ac:dyDescent="0.25">
      <c r="B134" s="3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S134" s="7"/>
      <c r="T134" s="7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2:47" x14ac:dyDescent="0.25">
      <c r="B135" s="3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S135" s="7"/>
      <c r="T135" s="7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2:47" x14ac:dyDescent="0.25">
      <c r="B136" s="3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S136" s="7"/>
      <c r="T136" s="7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2:47" x14ac:dyDescent="0.25">
      <c r="B137" s="3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S137" s="7"/>
      <c r="T137" s="7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2:47" x14ac:dyDescent="0.25">
      <c r="B138" s="3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S138" s="7"/>
      <c r="T138" s="7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2:47" x14ac:dyDescent="0.25">
      <c r="B139" s="3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S139" s="7"/>
      <c r="T139" s="7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2:47" x14ac:dyDescent="0.25">
      <c r="B140" s="3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S140" s="7"/>
      <c r="T140" s="7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2:47" x14ac:dyDescent="0.25">
      <c r="B141" s="3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S141" s="7"/>
      <c r="T141" s="7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2:47" x14ac:dyDescent="0.25">
      <c r="B142" s="3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S142" s="7"/>
      <c r="T142" s="7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2:47" x14ac:dyDescent="0.25">
      <c r="B143" s="3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S143" s="7"/>
      <c r="T143" s="7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2:47" x14ac:dyDescent="0.25">
      <c r="B144" s="3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S144" s="7"/>
      <c r="T144" s="7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2:47" x14ac:dyDescent="0.25">
      <c r="B145" s="3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S145" s="7"/>
      <c r="T145" s="7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2:47" x14ac:dyDescent="0.25">
      <c r="B146" s="3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S146" s="7"/>
      <c r="T146" s="7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2:47" x14ac:dyDescent="0.25">
      <c r="B147" s="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S147" s="7"/>
      <c r="T147" s="7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2:47" x14ac:dyDescent="0.25">
      <c r="B148" s="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S148" s="7"/>
      <c r="T148" s="7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2:47" x14ac:dyDescent="0.25">
      <c r="B149" s="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S149" s="7"/>
      <c r="T149" s="7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2:47" x14ac:dyDescent="0.25">
      <c r="B150" s="3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S150" s="7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2:47" x14ac:dyDescent="0.25">
      <c r="B151" s="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S151" s="7"/>
      <c r="T151" s="7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2:47" x14ac:dyDescent="0.25">
      <c r="B152" s="3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S152" s="7"/>
      <c r="T152" s="7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2:47" x14ac:dyDescent="0.25">
      <c r="B153" s="3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S153" s="7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2:47" x14ac:dyDescent="0.25">
      <c r="B154" s="3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S154" s="7"/>
      <c r="T154" s="7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2:47" x14ac:dyDescent="0.25">
      <c r="B155" s="3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S155" s="7"/>
      <c r="T155" s="7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2:47" x14ac:dyDescent="0.25">
      <c r="B156" s="3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S156" s="7"/>
      <c r="T156" s="7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2:47" x14ac:dyDescent="0.25">
      <c r="B157" s="3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S157" s="7"/>
      <c r="T157" s="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2:47" x14ac:dyDescent="0.25">
      <c r="B158" s="3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S158" s="7"/>
      <c r="T158" s="7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2:47" x14ac:dyDescent="0.25">
      <c r="B159" s="3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S159" s="7"/>
      <c r="T159" s="7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2:47" x14ac:dyDescent="0.25">
      <c r="B160" s="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S160" s="7"/>
      <c r="T160" s="7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2:47" x14ac:dyDescent="0.25">
      <c r="B161" s="3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S161" s="7"/>
      <c r="T161" s="7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2:47" x14ac:dyDescent="0.25">
      <c r="B162" s="3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S162" s="7"/>
      <c r="T162" s="7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2:47" x14ac:dyDescent="0.25">
      <c r="B163" s="3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S163" s="7"/>
      <c r="T163" s="7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2:47" x14ac:dyDescent="0.25">
      <c r="B164" s="3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S164" s="7"/>
      <c r="T164" s="7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2:47" x14ac:dyDescent="0.25">
      <c r="B165" s="3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S165" s="7"/>
      <c r="T165" s="7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2:47" x14ac:dyDescent="0.25">
      <c r="B166" s="3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S166" s="7"/>
      <c r="T166" s="7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2:47" x14ac:dyDescent="0.25">
      <c r="B167" s="3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S167" s="7"/>
      <c r="T167" s="7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2:47" x14ac:dyDescent="0.25">
      <c r="B168" s="3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S168" s="7"/>
      <c r="T168" s="7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2:47" x14ac:dyDescent="0.25">
      <c r="B169" s="3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S169" s="7"/>
      <c r="T169" s="7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2:47" x14ac:dyDescent="0.25">
      <c r="B170" s="3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S170" s="7"/>
      <c r="T170" s="7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2:47" x14ac:dyDescent="0.25">
      <c r="B171" s="3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S171" s="7"/>
      <c r="T171" s="7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2:47" x14ac:dyDescent="0.25">
      <c r="B172" s="3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S172" s="7"/>
      <c r="T172" s="7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2:47" x14ac:dyDescent="0.25">
      <c r="B173" s="3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S173" s="7"/>
      <c r="T173" s="7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2:47" x14ac:dyDescent="0.25">
      <c r="B174" s="3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S174" s="7"/>
      <c r="T174" s="7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2:47" x14ac:dyDescent="0.25">
      <c r="B175" s="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S175" s="7"/>
      <c r="T175" s="7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2:47" x14ac:dyDescent="0.25">
      <c r="B176" s="3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S176" s="7"/>
      <c r="T176" s="7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2:47" x14ac:dyDescent="0.25">
      <c r="B177" s="3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S177" s="7"/>
      <c r="T177" s="7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2:47" x14ac:dyDescent="0.25">
      <c r="B178" s="3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S178" s="7"/>
      <c r="T178" s="7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2:47" x14ac:dyDescent="0.25">
      <c r="B179" s="3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S179" s="7"/>
      <c r="T179" s="7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2:47" x14ac:dyDescent="0.25">
      <c r="B180" s="3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S180" s="7"/>
      <c r="T180" s="7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2:47" x14ac:dyDescent="0.25">
      <c r="B181" s="3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S181" s="7"/>
      <c r="T181" s="7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2:47" x14ac:dyDescent="0.25">
      <c r="B182" s="3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S182" s="7"/>
      <c r="T182" s="7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2:47" x14ac:dyDescent="0.25">
      <c r="B183" s="3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S183" s="7"/>
      <c r="T183" s="7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2:47" x14ac:dyDescent="0.25">
      <c r="B184" s="3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S184" s="7"/>
      <c r="T184" s="7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2:47" x14ac:dyDescent="0.25">
      <c r="B185" s="3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S185" s="7"/>
      <c r="T185" s="7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2:47" x14ac:dyDescent="0.25">
      <c r="B186" s="3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S186" s="7"/>
      <c r="T186" s="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2:47" x14ac:dyDescent="0.25">
      <c r="B187" s="3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S187" s="7"/>
      <c r="T187" s="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2:47" x14ac:dyDescent="0.25">
      <c r="B188" s="3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S188" s="7"/>
      <c r="T188" s="7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2:47" x14ac:dyDescent="0.25">
      <c r="B189" s="3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S189" s="7"/>
      <c r="T189" s="7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2:47" x14ac:dyDescent="0.25">
      <c r="B190" s="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S190" s="7"/>
      <c r="T190" s="7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2:47" x14ac:dyDescent="0.25">
      <c r="B191" s="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S191" s="7"/>
      <c r="T191" s="7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2:47" x14ac:dyDescent="0.25">
      <c r="B192" s="3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S192" s="7"/>
      <c r="T192" s="7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2:47" x14ac:dyDescent="0.25">
      <c r="B193" s="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S193" s="7"/>
      <c r="T193" s="7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2:47" x14ac:dyDescent="0.25">
      <c r="B194" s="3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S194" s="7"/>
      <c r="T194" s="7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2:47" x14ac:dyDescent="0.25">
      <c r="B195" s="3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S195" s="7"/>
      <c r="T195" s="7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2:47" x14ac:dyDescent="0.25">
      <c r="B196" s="3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S196" s="7"/>
      <c r="T196" s="7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2:47" x14ac:dyDescent="0.25">
      <c r="B197" s="3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S197" s="7"/>
      <c r="T197" s="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2:47" x14ac:dyDescent="0.25">
      <c r="B198" s="3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S198" s="7"/>
      <c r="T198" s="7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2:47" x14ac:dyDescent="0.25">
      <c r="B199" s="3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S199" s="7"/>
      <c r="T199" s="7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2:47" x14ac:dyDescent="0.25">
      <c r="B200" s="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S200" s="7"/>
      <c r="T200" s="7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2:47" x14ac:dyDescent="0.25">
      <c r="B201" s="3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S201" s="7"/>
      <c r="T201" s="7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2:47" x14ac:dyDescent="0.25">
      <c r="B202" s="3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S202" s="7"/>
      <c r="T202" s="7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2:47" x14ac:dyDescent="0.25">
      <c r="B203" s="3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S203" s="7"/>
      <c r="T203" s="7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2:47" x14ac:dyDescent="0.25">
      <c r="B204" s="3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S204" s="7"/>
      <c r="T204" s="7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2:47" x14ac:dyDescent="0.25">
      <c r="B205" s="3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S205" s="7"/>
      <c r="T205" s="7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2:47" x14ac:dyDescent="0.25">
      <c r="B206" s="3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S206" s="7"/>
      <c r="T206" s="7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2:47" x14ac:dyDescent="0.25">
      <c r="B207" s="3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S207" s="7"/>
      <c r="T207" s="7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2:47" x14ac:dyDescent="0.25">
      <c r="B208" s="3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S208" s="7"/>
      <c r="T208" s="7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2:47" x14ac:dyDescent="0.25">
      <c r="B209" s="3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S209" s="7"/>
      <c r="T209" s="7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2:47" x14ac:dyDescent="0.25">
      <c r="B210" s="3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S210" s="7"/>
      <c r="T210" s="7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2:47" x14ac:dyDescent="0.25">
      <c r="B211" s="3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S211" s="7"/>
      <c r="T211" s="7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2:47" x14ac:dyDescent="0.25">
      <c r="B212" s="3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S212" s="7"/>
      <c r="T212" s="7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2:47" x14ac:dyDescent="0.25">
      <c r="B213" s="3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S213" s="7"/>
      <c r="T213" s="7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2:47" x14ac:dyDescent="0.25">
      <c r="B214" s="3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S214" s="7"/>
      <c r="T214" s="7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2:47" x14ac:dyDescent="0.25">
      <c r="B215" s="3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S215" s="7"/>
      <c r="T215" s="7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2:47" x14ac:dyDescent="0.25">
      <c r="B216" s="3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S216" s="7"/>
      <c r="T216" s="7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2:47" x14ac:dyDescent="0.25">
      <c r="B217" s="3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S217" s="7"/>
      <c r="T217" s="7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2:47" x14ac:dyDescent="0.25">
      <c r="B218" s="3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S218" s="7"/>
      <c r="T218" s="7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2:47" x14ac:dyDescent="0.25">
      <c r="B219" s="3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S219" s="7"/>
      <c r="T219" s="7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2:47" x14ac:dyDescent="0.25">
      <c r="B220" s="3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S220" s="7"/>
      <c r="T220" s="7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2:47" x14ac:dyDescent="0.25">
      <c r="B221" s="3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S221" s="7"/>
      <c r="T221" s="7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2:47" x14ac:dyDescent="0.25">
      <c r="B222" s="3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S222" s="7"/>
      <c r="T222" s="7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2:47" x14ac:dyDescent="0.25">
      <c r="B223" s="3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S223" s="7"/>
      <c r="T223" s="7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2:47" x14ac:dyDescent="0.25">
      <c r="B224" s="3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S224" s="7"/>
      <c r="T224" s="7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2:47" x14ac:dyDescent="0.25">
      <c r="B225" s="3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S225" s="7"/>
      <c r="T225" s="7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2:47" x14ac:dyDescent="0.25">
      <c r="B226" s="3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S226" s="7"/>
      <c r="T226" s="7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2:47" x14ac:dyDescent="0.25">
      <c r="B227" s="3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S227" s="7"/>
      <c r="T227" s="7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2:47" x14ac:dyDescent="0.25">
      <c r="B228" s="3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S228" s="7"/>
      <c r="T228" s="7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2:47" x14ac:dyDescent="0.25">
      <c r="B229" s="3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S229" s="7"/>
      <c r="T229" s="7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2:47" x14ac:dyDescent="0.25">
      <c r="B230" s="3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S230" s="7"/>
      <c r="T230" s="7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2:47" x14ac:dyDescent="0.25">
      <c r="B231" s="3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S231" s="7"/>
      <c r="T231" s="7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2:47" x14ac:dyDescent="0.25">
      <c r="B232" s="3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S232" s="7"/>
      <c r="T232" s="7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2:47" x14ac:dyDescent="0.25">
      <c r="B233" s="3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S233" s="7"/>
      <c r="T233" s="7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2:47" x14ac:dyDescent="0.25">
      <c r="B234" s="3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S234" s="7"/>
      <c r="T234" s="7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2:47" x14ac:dyDescent="0.25">
      <c r="B235" s="3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S235" s="7"/>
      <c r="T235" s="7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2:47" x14ac:dyDescent="0.25">
      <c r="B236" s="3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S236" s="7"/>
      <c r="T236" s="7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2:47" x14ac:dyDescent="0.25">
      <c r="B237" s="3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S237" s="7"/>
      <c r="T237" s="7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2:47" x14ac:dyDescent="0.25">
      <c r="B238" s="3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S238" s="7"/>
      <c r="T238" s="7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2:47" x14ac:dyDescent="0.25">
      <c r="B239" s="3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S239" s="7"/>
      <c r="T239" s="7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2:47" x14ac:dyDescent="0.25">
      <c r="B240" s="3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S240" s="7"/>
      <c r="T240" s="7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2:47" x14ac:dyDescent="0.25">
      <c r="B241" s="3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S241" s="7"/>
      <c r="T241" s="7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2:47" x14ac:dyDescent="0.25">
      <c r="B242" s="3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S242" s="7"/>
      <c r="T242" s="7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2:47" x14ac:dyDescent="0.25">
      <c r="B243" s="3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S243" s="7"/>
      <c r="T243" s="7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2:47" x14ac:dyDescent="0.25">
      <c r="B244" s="3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S244" s="7"/>
      <c r="T244" s="7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2:47" x14ac:dyDescent="0.25">
      <c r="B245" s="3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S245" s="7"/>
      <c r="T245" s="7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2:47" x14ac:dyDescent="0.25">
      <c r="B246" s="3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S246" s="7"/>
      <c r="T246" s="7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2:47" x14ac:dyDescent="0.25">
      <c r="B247" s="3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S247" s="7"/>
      <c r="T247" s="7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2:47" x14ac:dyDescent="0.25">
      <c r="B248" s="3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S248" s="7"/>
      <c r="T248" s="7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2:47" x14ac:dyDescent="0.25">
      <c r="B249" s="3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S249" s="7"/>
      <c r="T249" s="7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2:47" x14ac:dyDescent="0.25">
      <c r="B250" s="3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S250" s="7"/>
      <c r="T250" s="7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2:47" x14ac:dyDescent="0.25">
      <c r="B251" s="3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S251" s="7"/>
      <c r="T251" s="7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2:47" x14ac:dyDescent="0.25">
      <c r="B252" s="3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S252" s="7"/>
      <c r="T252" s="7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2:47" x14ac:dyDescent="0.25">
      <c r="B253" s="3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S253" s="7"/>
      <c r="T253" s="7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2:47" x14ac:dyDescent="0.25">
      <c r="B254" s="3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S254" s="7"/>
      <c r="T254" s="7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2:47" x14ac:dyDescent="0.25">
      <c r="B255" s="3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S255" s="7"/>
      <c r="T255" s="7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2:47" x14ac:dyDescent="0.25">
      <c r="B256" s="3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S256" s="7"/>
      <c r="T256" s="7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2:47" x14ac:dyDescent="0.25">
      <c r="B257" s="3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S257" s="7"/>
      <c r="T257" s="7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2:47" x14ac:dyDescent="0.25">
      <c r="B258" s="3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S258" s="7"/>
      <c r="T258" s="7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2:47" x14ac:dyDescent="0.25">
      <c r="B259" s="3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S259" s="7"/>
      <c r="T259" s="7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2:47" x14ac:dyDescent="0.25">
      <c r="B260" s="3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S260" s="7"/>
      <c r="T260" s="7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2:47" x14ac:dyDescent="0.25">
      <c r="B261" s="3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S261" s="7"/>
      <c r="T261" s="7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2:47" x14ac:dyDescent="0.25">
      <c r="B262" s="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S262" s="7"/>
      <c r="T262" s="7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2:47" x14ac:dyDescent="0.25">
      <c r="B263" s="3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S263" s="7"/>
      <c r="T263" s="7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2:47" x14ac:dyDescent="0.25">
      <c r="B264" s="3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S264" s="7"/>
      <c r="T264" s="7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2:47" x14ac:dyDescent="0.25">
      <c r="B265" s="3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S265" s="7"/>
      <c r="T265" s="7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2:47" x14ac:dyDescent="0.25">
      <c r="B266" s="3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S266" s="7"/>
      <c r="T266" s="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2:47" x14ac:dyDescent="0.25">
      <c r="B267" s="3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S267" s="7"/>
      <c r="T267" s="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2:47" x14ac:dyDescent="0.25">
      <c r="B268" s="3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2:47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S269" s="7"/>
      <c r="T269" s="7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2:47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S270" s="7"/>
      <c r="T270" s="7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2:47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S271" s="7"/>
      <c r="T271" s="7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2:47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S272" s="7"/>
      <c r="T272" s="7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2:20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S273" s="7"/>
      <c r="T273" s="7"/>
    </row>
    <row r="274" spans="2:20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S274" s="7"/>
      <c r="T274" s="7"/>
    </row>
    <row r="275" spans="2:20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S275" s="7"/>
      <c r="T275" s="7"/>
    </row>
    <row r="276" spans="2:20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S276" s="7"/>
      <c r="T276" s="7"/>
    </row>
    <row r="277" spans="2:20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S277" s="7"/>
      <c r="T277" s="7"/>
    </row>
    <row r="278" spans="2:20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S278" s="7"/>
      <c r="T278" s="7"/>
    </row>
    <row r="279" spans="2:20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S279" s="7"/>
      <c r="T279" s="7"/>
    </row>
    <row r="280" spans="2:20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S280" s="7"/>
      <c r="T280" s="7"/>
    </row>
    <row r="281" spans="2:20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S281" s="7"/>
      <c r="T281" s="7"/>
    </row>
    <row r="282" spans="2:20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S282" s="7"/>
      <c r="T282" s="7"/>
    </row>
    <row r="283" spans="2:20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S283" s="7"/>
      <c r="T283" s="7"/>
    </row>
    <row r="284" spans="2:20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S284" s="7"/>
      <c r="T284" s="7"/>
    </row>
    <row r="285" spans="2:20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S285" s="7"/>
      <c r="T285" s="7"/>
    </row>
    <row r="286" spans="2:20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S286" s="7"/>
      <c r="T286" s="7"/>
    </row>
    <row r="287" spans="2:20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S287" s="7"/>
      <c r="T287" s="7"/>
    </row>
    <row r="288" spans="2:20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S288" s="7"/>
      <c r="T288" s="7"/>
    </row>
    <row r="289" spans="2:20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S289" s="7"/>
      <c r="T289" s="7"/>
    </row>
    <row r="290" spans="2:20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S290" s="7"/>
      <c r="T290" s="7"/>
    </row>
    <row r="291" spans="2:20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S291" s="7"/>
      <c r="T291" s="7"/>
    </row>
    <row r="292" spans="2:20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S292" s="7"/>
      <c r="T292" s="7"/>
    </row>
    <row r="293" spans="2:20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S293" s="7"/>
      <c r="T293" s="7"/>
    </row>
    <row r="294" spans="2:20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S294" s="7"/>
      <c r="T294" s="7"/>
    </row>
    <row r="295" spans="2:20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S295" s="7"/>
      <c r="T295" s="7"/>
    </row>
    <row r="296" spans="2:20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S296" s="7"/>
      <c r="T296" s="7"/>
    </row>
    <row r="297" spans="2:20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S297" s="7"/>
      <c r="T297" s="7"/>
    </row>
    <row r="298" spans="2:20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S298" s="7"/>
      <c r="T298" s="7"/>
    </row>
    <row r="299" spans="2:20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S299" s="7"/>
      <c r="T299" s="7"/>
    </row>
    <row r="300" spans="2:20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S300" s="7"/>
      <c r="T300" s="7"/>
    </row>
    <row r="301" spans="2:20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S301" s="7"/>
      <c r="T301" s="7"/>
    </row>
    <row r="302" spans="2:20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S302" s="7"/>
      <c r="T302" s="7"/>
    </row>
    <row r="303" spans="2:20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S303" s="7"/>
      <c r="T303" s="7"/>
    </row>
    <row r="304" spans="2:20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S304" s="7"/>
      <c r="T304" s="7"/>
    </row>
    <row r="305" spans="2:20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S305" s="7"/>
      <c r="T305" s="7"/>
    </row>
    <row r="306" spans="2:20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S306" s="7"/>
      <c r="T306" s="7"/>
    </row>
    <row r="307" spans="2:20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S307" s="7"/>
      <c r="T307" s="7"/>
    </row>
    <row r="308" spans="2:20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S308" s="7"/>
      <c r="T308" s="7"/>
    </row>
    <row r="309" spans="2:20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S309" s="7"/>
      <c r="T309" s="7"/>
    </row>
    <row r="310" spans="2:20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S310" s="7"/>
      <c r="T310" s="7"/>
    </row>
    <row r="311" spans="2:20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S311" s="7"/>
      <c r="T311" s="7"/>
    </row>
    <row r="312" spans="2:20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S312" s="7"/>
      <c r="T312" s="7"/>
    </row>
    <row r="313" spans="2:20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S313" s="7"/>
      <c r="T313" s="7"/>
    </row>
    <row r="314" spans="2:20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S314" s="7"/>
      <c r="T314" s="7"/>
    </row>
    <row r="315" spans="2:20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S315" s="7"/>
      <c r="T315" s="7"/>
    </row>
    <row r="316" spans="2:20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S316" s="7"/>
      <c r="T316" s="7"/>
    </row>
    <row r="317" spans="2:20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S317" s="7"/>
      <c r="T317" s="7"/>
    </row>
    <row r="318" spans="2:20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S318" s="7"/>
      <c r="T318" s="7"/>
    </row>
    <row r="319" spans="2:20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S319" s="7"/>
      <c r="T319" s="7"/>
    </row>
    <row r="320" spans="2:20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S320" s="7"/>
      <c r="T320" s="7"/>
    </row>
    <row r="321" spans="2:20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S321" s="7"/>
      <c r="T321" s="7"/>
    </row>
    <row r="322" spans="2:20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S322" s="7"/>
      <c r="T322" s="7"/>
    </row>
    <row r="323" spans="2:20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S323" s="7"/>
      <c r="T323" s="7"/>
    </row>
    <row r="324" spans="2:20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S324" s="7"/>
      <c r="T324" s="7"/>
    </row>
    <row r="325" spans="2:20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S325" s="7"/>
      <c r="T325" s="7"/>
    </row>
    <row r="326" spans="2:20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S326" s="7"/>
      <c r="T326" s="7"/>
    </row>
    <row r="327" spans="2:20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S327" s="7"/>
      <c r="T327" s="7"/>
    </row>
    <row r="328" spans="2:20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S328" s="7"/>
      <c r="T328" s="7"/>
    </row>
    <row r="329" spans="2:20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S329" s="7"/>
      <c r="T329" s="7"/>
    </row>
    <row r="330" spans="2:20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S330" s="7"/>
      <c r="T330" s="7"/>
    </row>
    <row r="331" spans="2:20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S331" s="7"/>
      <c r="T331" s="7"/>
    </row>
    <row r="332" spans="2:20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S332" s="7"/>
      <c r="T332" s="7"/>
    </row>
    <row r="333" spans="2:20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S333" s="7"/>
      <c r="T333" s="7"/>
    </row>
    <row r="334" spans="2:20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S334" s="7"/>
      <c r="T334" s="7"/>
    </row>
    <row r="335" spans="2:20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S335" s="7"/>
      <c r="T335" s="7"/>
    </row>
    <row r="336" spans="2:20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S336" s="7"/>
      <c r="T336" s="7"/>
    </row>
    <row r="337" spans="2:20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S337" s="7"/>
      <c r="T337" s="7"/>
    </row>
    <row r="338" spans="2:20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S338" s="7"/>
      <c r="T338" s="7"/>
    </row>
    <row r="339" spans="2:20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S339" s="7"/>
      <c r="T339" s="7"/>
    </row>
    <row r="340" spans="2:20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S340" s="7"/>
      <c r="T340" s="7"/>
    </row>
    <row r="341" spans="2:20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S341" s="7"/>
      <c r="T341" s="7"/>
    </row>
    <row r="342" spans="2:20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S342" s="7"/>
      <c r="T342" s="7"/>
    </row>
    <row r="343" spans="2:20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S343" s="7"/>
      <c r="T343" s="7"/>
    </row>
    <row r="344" spans="2:20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S344" s="7"/>
      <c r="T344" s="7"/>
    </row>
    <row r="345" spans="2:20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S345" s="7"/>
      <c r="T345" s="7"/>
    </row>
    <row r="346" spans="2:20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S346" s="7"/>
      <c r="T346" s="7"/>
    </row>
    <row r="347" spans="2:20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S347" s="7"/>
      <c r="T347" s="7"/>
    </row>
    <row r="348" spans="2:20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S348" s="7"/>
      <c r="T348" s="7"/>
    </row>
    <row r="349" spans="2:20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S349" s="7"/>
      <c r="T349" s="7"/>
    </row>
    <row r="350" spans="2:20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S350" s="7"/>
      <c r="T350" s="7"/>
    </row>
    <row r="351" spans="2:20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S351" s="7"/>
      <c r="T351" s="7"/>
    </row>
    <row r="352" spans="2:20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S352" s="7"/>
      <c r="T352" s="7"/>
    </row>
    <row r="353" spans="2:20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S353" s="7"/>
      <c r="T353" s="7"/>
    </row>
    <row r="354" spans="2:20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S354" s="7"/>
      <c r="T354" s="7"/>
    </row>
    <row r="355" spans="2:20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S355" s="7"/>
      <c r="T355" s="7"/>
    </row>
    <row r="356" spans="2:20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S356" s="7"/>
      <c r="T356" s="7"/>
    </row>
    <row r="357" spans="2:20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S357" s="7"/>
      <c r="T357" s="7"/>
    </row>
    <row r="358" spans="2:20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S358" s="7"/>
      <c r="T358" s="7"/>
    </row>
    <row r="359" spans="2:20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S359" s="7"/>
      <c r="T359" s="7"/>
    </row>
    <row r="360" spans="2:20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S360" s="7"/>
      <c r="T360" s="7"/>
    </row>
    <row r="361" spans="2:20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S361" s="7"/>
      <c r="T361" s="7"/>
    </row>
    <row r="362" spans="2:20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S362" s="7"/>
      <c r="T362" s="7"/>
    </row>
    <row r="363" spans="2:20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S363" s="7"/>
      <c r="T363" s="7"/>
    </row>
    <row r="364" spans="2:20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7"/>
      <c r="R364" s="7"/>
    </row>
    <row r="365" spans="2:20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7"/>
      <c r="R365" s="7"/>
    </row>
    <row r="366" spans="2:20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7"/>
      <c r="R366" s="7"/>
    </row>
    <row r="367" spans="2:20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7"/>
      <c r="R367" s="7"/>
    </row>
    <row r="368" spans="2:20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7"/>
      <c r="R368" s="7"/>
    </row>
    <row r="369" spans="2:18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7"/>
      <c r="R369" s="7"/>
    </row>
    <row r="370" spans="2:18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7"/>
      <c r="R370" s="7"/>
    </row>
    <row r="371" spans="2:18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7"/>
      <c r="R371" s="7"/>
    </row>
    <row r="372" spans="2:18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7"/>
      <c r="R372" s="7"/>
    </row>
    <row r="373" spans="2:18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7"/>
      <c r="R373" s="7"/>
    </row>
    <row r="374" spans="2:18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7"/>
      <c r="R374" s="7"/>
    </row>
    <row r="375" spans="2:18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7"/>
      <c r="R375" s="7"/>
    </row>
    <row r="376" spans="2:18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7"/>
      <c r="R376" s="7"/>
    </row>
    <row r="377" spans="2:18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7"/>
      <c r="R377" s="7"/>
    </row>
    <row r="378" spans="2:18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7"/>
      <c r="R378" s="7"/>
    </row>
    <row r="379" spans="2:18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7"/>
      <c r="R379" s="7"/>
    </row>
    <row r="380" spans="2:18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7"/>
      <c r="R380" s="7"/>
    </row>
    <row r="381" spans="2:18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7"/>
      <c r="R381" s="7"/>
    </row>
    <row r="382" spans="2:18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7"/>
      <c r="R382" s="7"/>
    </row>
    <row r="383" spans="2:18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7"/>
      <c r="R383" s="7"/>
    </row>
    <row r="384" spans="2:18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7"/>
      <c r="R384" s="7"/>
    </row>
    <row r="385" spans="2:18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7"/>
      <c r="R385" s="7"/>
    </row>
    <row r="386" spans="2:18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7"/>
      <c r="R386" s="7"/>
    </row>
    <row r="387" spans="2:18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7"/>
      <c r="R387" s="7"/>
    </row>
    <row r="388" spans="2:18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7"/>
      <c r="R388" s="7"/>
    </row>
    <row r="389" spans="2:18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7"/>
      <c r="R389" s="7"/>
    </row>
    <row r="390" spans="2:18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7"/>
      <c r="R390" s="7"/>
    </row>
    <row r="391" spans="2:18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7"/>
      <c r="R391" s="7"/>
    </row>
    <row r="392" spans="2:18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7"/>
      <c r="R392" s="7"/>
    </row>
    <row r="393" spans="2:18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7"/>
      <c r="R393" s="7"/>
    </row>
    <row r="394" spans="2:18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7"/>
      <c r="R394" s="7"/>
    </row>
    <row r="395" spans="2:18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7"/>
      <c r="R395" s="7"/>
    </row>
    <row r="396" spans="2:18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7"/>
      <c r="R396" s="7"/>
    </row>
    <row r="397" spans="2:18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7"/>
      <c r="R397" s="7"/>
    </row>
    <row r="398" spans="2:18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7"/>
      <c r="R398" s="7"/>
    </row>
    <row r="399" spans="2:18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7"/>
      <c r="R399" s="7"/>
    </row>
    <row r="400" spans="2:18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7"/>
      <c r="R400" s="7"/>
    </row>
    <row r="401" spans="2:18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7"/>
      <c r="R401" s="7"/>
    </row>
    <row r="402" spans="2:18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7"/>
      <c r="R402" s="7"/>
    </row>
    <row r="403" spans="2:18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7"/>
      <c r="R403" s="7"/>
    </row>
    <row r="404" spans="2:18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7"/>
      <c r="R404" s="7"/>
    </row>
    <row r="405" spans="2:18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7"/>
      <c r="R405" s="7"/>
    </row>
    <row r="406" spans="2:18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7"/>
      <c r="R406" s="7"/>
    </row>
    <row r="407" spans="2:18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7"/>
      <c r="R407" s="7"/>
    </row>
    <row r="408" spans="2:18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7"/>
      <c r="R408" s="7"/>
    </row>
    <row r="409" spans="2:18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7"/>
      <c r="R409" s="7"/>
    </row>
    <row r="410" spans="2:18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7"/>
      <c r="R410" s="7"/>
    </row>
    <row r="411" spans="2:18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7"/>
      <c r="R411" s="7"/>
    </row>
    <row r="412" spans="2:18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7"/>
      <c r="R412" s="7"/>
    </row>
    <row r="413" spans="2:18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7"/>
      <c r="R413" s="7"/>
    </row>
    <row r="414" spans="2:18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7"/>
      <c r="R414" s="7"/>
    </row>
    <row r="415" spans="2:18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7"/>
      <c r="R415" s="7"/>
    </row>
    <row r="416" spans="2:18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7"/>
      <c r="R416" s="7"/>
    </row>
    <row r="417" spans="2:18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7"/>
      <c r="R417" s="7"/>
    </row>
    <row r="418" spans="2:18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7"/>
      <c r="R418" s="7"/>
    </row>
    <row r="419" spans="2:18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7"/>
      <c r="R419" s="7"/>
    </row>
    <row r="420" spans="2:18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7"/>
      <c r="R420" s="7"/>
    </row>
    <row r="421" spans="2:18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7"/>
      <c r="R421" s="7"/>
    </row>
    <row r="422" spans="2:18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7"/>
      <c r="R422" s="7"/>
    </row>
    <row r="423" spans="2:18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7"/>
      <c r="R423" s="7"/>
    </row>
    <row r="424" spans="2:18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7"/>
      <c r="R424" s="7"/>
    </row>
    <row r="425" spans="2:18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7"/>
      <c r="R425" s="7"/>
    </row>
    <row r="426" spans="2:18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7"/>
      <c r="R426" s="7"/>
    </row>
    <row r="427" spans="2:18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7"/>
      <c r="R427" s="7"/>
    </row>
    <row r="428" spans="2:18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7"/>
      <c r="R428" s="7"/>
    </row>
    <row r="429" spans="2:18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7"/>
      <c r="R429" s="7"/>
    </row>
    <row r="430" spans="2:18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7"/>
      <c r="R430" s="7"/>
    </row>
    <row r="431" spans="2:18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7"/>
      <c r="R431" s="7"/>
    </row>
    <row r="432" spans="2:18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7"/>
      <c r="R432" s="7"/>
    </row>
    <row r="433" spans="2:18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7"/>
      <c r="R433" s="7"/>
    </row>
    <row r="434" spans="2:18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7"/>
      <c r="R434" s="7"/>
    </row>
    <row r="435" spans="2:18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7"/>
      <c r="R435" s="7"/>
    </row>
    <row r="436" spans="2:18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7"/>
      <c r="R436" s="7"/>
    </row>
    <row r="437" spans="2:18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7"/>
      <c r="R437" s="7"/>
    </row>
    <row r="438" spans="2:18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7"/>
      <c r="R438" s="7"/>
    </row>
    <row r="439" spans="2:18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7"/>
      <c r="R439" s="7"/>
    </row>
    <row r="440" spans="2:18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7"/>
      <c r="R440" s="7"/>
    </row>
    <row r="441" spans="2:18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7"/>
      <c r="R441" s="7"/>
    </row>
    <row r="442" spans="2:18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7"/>
      <c r="R442" s="7"/>
    </row>
    <row r="443" spans="2:18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7"/>
      <c r="R443" s="7"/>
    </row>
    <row r="444" spans="2:18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7"/>
      <c r="R444" s="7"/>
    </row>
    <row r="445" spans="2:18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7"/>
      <c r="R445" s="7"/>
    </row>
    <row r="446" spans="2:18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7"/>
      <c r="R446" s="7"/>
    </row>
    <row r="447" spans="2:18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7"/>
      <c r="R447" s="7"/>
    </row>
    <row r="448" spans="2:18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7"/>
      <c r="R448" s="7"/>
    </row>
    <row r="449" spans="2:18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7"/>
      <c r="R449" s="7"/>
    </row>
    <row r="450" spans="2:18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7"/>
      <c r="R450" s="7"/>
    </row>
    <row r="451" spans="2:18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7"/>
      <c r="R451" s="7"/>
    </row>
    <row r="452" spans="2:18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7"/>
      <c r="R452" s="7"/>
    </row>
    <row r="453" spans="2:18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7"/>
      <c r="R453" s="7"/>
    </row>
    <row r="454" spans="2:18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7"/>
      <c r="R454" s="7"/>
    </row>
    <row r="455" spans="2:18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7"/>
      <c r="R455" s="7"/>
    </row>
    <row r="456" spans="2:18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7"/>
      <c r="R456" s="7"/>
    </row>
    <row r="457" spans="2:18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7"/>
      <c r="R457" s="7"/>
    </row>
    <row r="458" spans="2:18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7"/>
      <c r="R458" s="7"/>
    </row>
    <row r="459" spans="2:18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7"/>
      <c r="R459" s="7"/>
    </row>
    <row r="460" spans="2:18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7"/>
      <c r="R460" s="7"/>
    </row>
    <row r="461" spans="2:18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7"/>
      <c r="R461" s="7"/>
    </row>
    <row r="462" spans="2:18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7"/>
      <c r="R462" s="7"/>
    </row>
    <row r="463" spans="2:18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7"/>
      <c r="R463" s="7"/>
    </row>
    <row r="464" spans="2:18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7"/>
      <c r="R464" s="7"/>
    </row>
    <row r="465" spans="2:18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7"/>
      <c r="R465" s="7"/>
    </row>
    <row r="466" spans="2:18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7"/>
      <c r="R466" s="7"/>
    </row>
    <row r="467" spans="2:18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7"/>
      <c r="R467" s="7"/>
    </row>
    <row r="468" spans="2:18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7"/>
      <c r="R468" s="7"/>
    </row>
    <row r="469" spans="2:18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7"/>
      <c r="R469" s="7"/>
    </row>
    <row r="470" spans="2:18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7"/>
      <c r="R470" s="7"/>
    </row>
    <row r="471" spans="2:18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7"/>
      <c r="R471" s="7"/>
    </row>
    <row r="472" spans="2:18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7"/>
      <c r="R472" s="7"/>
    </row>
    <row r="473" spans="2:18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7"/>
      <c r="R473" s="7"/>
    </row>
    <row r="474" spans="2:18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7"/>
      <c r="R474" s="7"/>
    </row>
    <row r="475" spans="2:18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7"/>
      <c r="R475" s="7"/>
    </row>
    <row r="476" spans="2:18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7"/>
      <c r="R476" s="7"/>
    </row>
    <row r="477" spans="2:18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7"/>
      <c r="R477" s="7"/>
    </row>
    <row r="478" spans="2:18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7"/>
      <c r="R478" s="7"/>
    </row>
    <row r="479" spans="2:18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7"/>
      <c r="R479" s="7"/>
    </row>
    <row r="480" spans="2:18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7"/>
      <c r="R480" s="7"/>
    </row>
    <row r="481" spans="2:18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7"/>
      <c r="R481" s="7"/>
    </row>
    <row r="482" spans="2:18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7"/>
      <c r="R482" s="7"/>
    </row>
    <row r="483" spans="2:18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7"/>
      <c r="R483" s="7"/>
    </row>
    <row r="484" spans="2:18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7"/>
      <c r="R484" s="7"/>
    </row>
    <row r="485" spans="2:18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7"/>
      <c r="R485" s="7"/>
    </row>
    <row r="486" spans="2:18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7"/>
      <c r="R486" s="7"/>
    </row>
    <row r="487" spans="2:18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7"/>
      <c r="R487" s="7"/>
    </row>
    <row r="488" spans="2:18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7"/>
      <c r="R488" s="7"/>
    </row>
    <row r="489" spans="2:18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7"/>
      <c r="R489" s="7"/>
    </row>
    <row r="490" spans="2:18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7"/>
      <c r="R490" s="7"/>
    </row>
    <row r="491" spans="2:18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7"/>
      <c r="R491" s="7"/>
    </row>
    <row r="492" spans="2:18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7"/>
      <c r="R492" s="7"/>
    </row>
    <row r="493" spans="2:18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7"/>
      <c r="R493" s="7"/>
    </row>
    <row r="494" spans="2:18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7"/>
      <c r="R494" s="7"/>
    </row>
    <row r="495" spans="2:18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7"/>
      <c r="R495" s="7"/>
    </row>
    <row r="496" spans="2:18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7"/>
      <c r="R496" s="7"/>
    </row>
    <row r="497" spans="2:18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7"/>
      <c r="R497" s="7"/>
    </row>
    <row r="498" spans="2:18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7"/>
      <c r="R498" s="7"/>
    </row>
    <row r="499" spans="2:18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7"/>
      <c r="R499" s="7"/>
    </row>
    <row r="500" spans="2:18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7"/>
      <c r="R500" s="7"/>
    </row>
    <row r="501" spans="2:18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7"/>
      <c r="R501" s="7"/>
    </row>
    <row r="502" spans="2:18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7"/>
      <c r="R502" s="7"/>
    </row>
    <row r="503" spans="2:18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7"/>
      <c r="R503" s="7"/>
    </row>
    <row r="504" spans="2:18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7"/>
      <c r="R504" s="7"/>
    </row>
    <row r="505" spans="2:18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7"/>
      <c r="R505" s="7"/>
    </row>
    <row r="506" spans="2:18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7"/>
      <c r="R506" s="7"/>
    </row>
    <row r="507" spans="2:18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7"/>
      <c r="R507" s="7"/>
    </row>
    <row r="508" spans="2:18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7"/>
      <c r="R508" s="7"/>
    </row>
    <row r="509" spans="2:18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7"/>
      <c r="R509" s="7"/>
    </row>
    <row r="510" spans="2:18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7"/>
      <c r="R510" s="7"/>
    </row>
    <row r="511" spans="2:18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7"/>
      <c r="R511" s="7"/>
    </row>
    <row r="512" spans="2:18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7"/>
      <c r="R512" s="7"/>
    </row>
    <row r="513" spans="2:18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7"/>
      <c r="R513" s="7"/>
    </row>
    <row r="514" spans="2:18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7"/>
      <c r="R514" s="7"/>
    </row>
    <row r="515" spans="2:18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7"/>
      <c r="R515" s="7"/>
    </row>
    <row r="516" spans="2:18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7"/>
      <c r="R516" s="7"/>
    </row>
    <row r="517" spans="2:18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7"/>
      <c r="R517" s="7"/>
    </row>
    <row r="518" spans="2:18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7"/>
      <c r="R518" s="7"/>
    </row>
    <row r="519" spans="2:18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7"/>
      <c r="R519" s="7"/>
    </row>
    <row r="520" spans="2:18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7"/>
      <c r="R520" s="7"/>
    </row>
    <row r="521" spans="2:18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7"/>
      <c r="R521" s="7"/>
    </row>
    <row r="522" spans="2:18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7"/>
      <c r="R522" s="7"/>
    </row>
    <row r="523" spans="2:18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7"/>
      <c r="R523" s="7"/>
    </row>
    <row r="524" spans="2:18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7"/>
      <c r="R524" s="7"/>
    </row>
    <row r="525" spans="2:18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7"/>
      <c r="R525" s="7"/>
    </row>
    <row r="526" spans="2:18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7"/>
      <c r="R526" s="7"/>
    </row>
    <row r="527" spans="2:18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7"/>
      <c r="R527" s="7"/>
    </row>
    <row r="528" spans="2:18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7"/>
      <c r="R528" s="7"/>
    </row>
    <row r="529" spans="2:18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7"/>
      <c r="R529" s="7"/>
    </row>
    <row r="530" spans="2:18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7"/>
      <c r="R530" s="7"/>
    </row>
    <row r="531" spans="2:18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7"/>
      <c r="R531" s="7"/>
    </row>
    <row r="532" spans="2:18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7"/>
      <c r="R532" s="7"/>
    </row>
    <row r="533" spans="2:18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7"/>
      <c r="R533" s="7"/>
    </row>
    <row r="534" spans="2:18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7"/>
      <c r="R534" s="7"/>
    </row>
    <row r="535" spans="2:18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7"/>
      <c r="R535" s="7"/>
    </row>
    <row r="536" spans="2:18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7"/>
      <c r="R536" s="7"/>
    </row>
    <row r="537" spans="2:18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7"/>
      <c r="R537" s="7"/>
    </row>
    <row r="538" spans="2:18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7"/>
      <c r="R538" s="7"/>
    </row>
    <row r="539" spans="2:18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7"/>
      <c r="R539" s="7"/>
    </row>
    <row r="540" spans="2:18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7"/>
      <c r="R540" s="7"/>
    </row>
    <row r="541" spans="2:18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7"/>
      <c r="R541" s="7"/>
    </row>
    <row r="542" spans="2:18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7"/>
      <c r="R542" s="7"/>
    </row>
    <row r="543" spans="2:18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7"/>
      <c r="R543" s="7"/>
    </row>
    <row r="544" spans="2:18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7"/>
      <c r="R544" s="7"/>
    </row>
    <row r="545" spans="2:18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7"/>
      <c r="R545" s="7"/>
    </row>
    <row r="546" spans="2:18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7"/>
      <c r="R546" s="7"/>
    </row>
    <row r="547" spans="2:18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7"/>
      <c r="R547" s="7"/>
    </row>
    <row r="548" spans="2:18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7"/>
      <c r="R548" s="7"/>
    </row>
    <row r="549" spans="2:18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7"/>
      <c r="R549" s="7"/>
    </row>
    <row r="550" spans="2:18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7"/>
      <c r="R550" s="7"/>
    </row>
    <row r="551" spans="2:18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7"/>
      <c r="R551" s="7"/>
    </row>
    <row r="552" spans="2:18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7"/>
      <c r="R552" s="7"/>
    </row>
    <row r="553" spans="2:18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7"/>
      <c r="R553" s="7"/>
    </row>
    <row r="554" spans="2:18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7"/>
      <c r="R554" s="7"/>
    </row>
    <row r="555" spans="2:18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7"/>
      <c r="R555" s="7"/>
    </row>
    <row r="556" spans="2:18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7"/>
      <c r="R556" s="7"/>
    </row>
    <row r="557" spans="2:18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7"/>
      <c r="R557" s="7"/>
    </row>
    <row r="558" spans="2:18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7"/>
      <c r="R558" s="7"/>
    </row>
    <row r="559" spans="2:18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7"/>
      <c r="R559" s="7"/>
    </row>
    <row r="560" spans="2:18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7"/>
      <c r="R560" s="7"/>
    </row>
    <row r="561" spans="2:18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7"/>
      <c r="R561" s="7"/>
    </row>
    <row r="562" spans="2:18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7"/>
      <c r="R562" s="7"/>
    </row>
    <row r="563" spans="2:18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7"/>
      <c r="R563" s="7"/>
    </row>
    <row r="564" spans="2:18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7"/>
      <c r="R564" s="7"/>
    </row>
    <row r="565" spans="2:18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7"/>
      <c r="R565" s="7"/>
    </row>
    <row r="566" spans="2:18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7"/>
      <c r="R566" s="7"/>
    </row>
    <row r="567" spans="2:18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7"/>
      <c r="R567" s="7"/>
    </row>
    <row r="568" spans="2:18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7"/>
      <c r="R568" s="7"/>
    </row>
    <row r="569" spans="2:18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7"/>
      <c r="R569" s="7"/>
    </row>
    <row r="570" spans="2:18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7"/>
      <c r="R570" s="7"/>
    </row>
    <row r="571" spans="2:18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7"/>
      <c r="R571" s="7"/>
    </row>
    <row r="572" spans="2:18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7"/>
      <c r="R572" s="7"/>
    </row>
    <row r="573" spans="2:18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7"/>
      <c r="R573" s="7"/>
    </row>
    <row r="574" spans="2:18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7"/>
      <c r="R574" s="7"/>
    </row>
    <row r="575" spans="2:18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7"/>
      <c r="R575" s="7"/>
    </row>
    <row r="576" spans="2:18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7"/>
      <c r="R576" s="7"/>
    </row>
    <row r="577" spans="2:18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7"/>
      <c r="R577" s="7"/>
    </row>
    <row r="578" spans="2:18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7"/>
      <c r="R578" s="7"/>
    </row>
    <row r="579" spans="2:18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7"/>
      <c r="R579" s="7"/>
    </row>
    <row r="580" spans="2:18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7"/>
      <c r="R580" s="7"/>
    </row>
    <row r="581" spans="2:18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7"/>
      <c r="R581" s="7"/>
    </row>
    <row r="582" spans="2:18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7"/>
      <c r="R582" s="7"/>
    </row>
    <row r="583" spans="2:18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7"/>
      <c r="R583" s="7"/>
    </row>
    <row r="584" spans="2:18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7"/>
      <c r="R584" s="7"/>
    </row>
    <row r="585" spans="2:18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7"/>
      <c r="R585" s="7"/>
    </row>
    <row r="586" spans="2:18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7"/>
      <c r="R586" s="7"/>
    </row>
    <row r="587" spans="2:18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7"/>
      <c r="R587" s="7"/>
    </row>
    <row r="588" spans="2:18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7"/>
      <c r="R588" s="7"/>
    </row>
    <row r="589" spans="2:18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7"/>
      <c r="R589" s="7"/>
    </row>
    <row r="590" spans="2:18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7"/>
      <c r="R590" s="7"/>
    </row>
    <row r="591" spans="2:18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7"/>
      <c r="R591" s="7"/>
    </row>
    <row r="592" spans="2:18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7"/>
      <c r="R592" s="7"/>
    </row>
    <row r="593" spans="2:18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7"/>
      <c r="R593" s="7"/>
    </row>
    <row r="594" spans="2:18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7"/>
      <c r="R594" s="7"/>
    </row>
    <row r="595" spans="2:18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7"/>
      <c r="R595" s="7"/>
    </row>
    <row r="596" spans="2:18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7"/>
      <c r="R596" s="7"/>
    </row>
    <row r="597" spans="2:18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7"/>
      <c r="R597" s="7"/>
    </row>
    <row r="598" spans="2:18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7"/>
      <c r="R598" s="7"/>
    </row>
    <row r="599" spans="2:18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7"/>
      <c r="R599" s="7"/>
    </row>
    <row r="600" spans="2:18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7"/>
      <c r="R600" s="7"/>
    </row>
    <row r="601" spans="2:18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7"/>
      <c r="R601" s="7"/>
    </row>
    <row r="602" spans="2:18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7"/>
      <c r="R602" s="7"/>
    </row>
    <row r="603" spans="2:18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7"/>
      <c r="R603" s="7"/>
    </row>
    <row r="604" spans="2:18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7"/>
      <c r="R604" s="7"/>
    </row>
    <row r="605" spans="2:18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7"/>
      <c r="R605" s="7"/>
    </row>
    <row r="606" spans="2:18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7"/>
      <c r="R606" s="7"/>
    </row>
    <row r="607" spans="2:18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7"/>
      <c r="R607" s="7"/>
    </row>
    <row r="608" spans="2:18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7"/>
      <c r="R608" s="7"/>
    </row>
    <row r="609" spans="2:18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7"/>
      <c r="R609" s="7"/>
    </row>
    <row r="610" spans="2:18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7"/>
      <c r="R610" s="7"/>
    </row>
    <row r="611" spans="2:18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7"/>
      <c r="R611" s="7"/>
    </row>
    <row r="612" spans="2:18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7"/>
      <c r="R612" s="7"/>
    </row>
    <row r="613" spans="2:18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7"/>
      <c r="R613" s="7"/>
    </row>
    <row r="614" spans="2:18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7"/>
      <c r="R614" s="7"/>
    </row>
    <row r="615" spans="2:18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7"/>
      <c r="R615" s="7"/>
    </row>
    <row r="616" spans="2:18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7"/>
      <c r="R616" s="7"/>
    </row>
    <row r="617" spans="2:18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7"/>
      <c r="R617" s="7"/>
    </row>
    <row r="618" spans="2:18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7"/>
      <c r="R618" s="7"/>
    </row>
    <row r="619" spans="2:18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7"/>
      <c r="R619" s="7"/>
    </row>
    <row r="620" spans="2:18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7"/>
      <c r="R620" s="7"/>
    </row>
    <row r="621" spans="2:18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7"/>
      <c r="R621" s="7"/>
    </row>
    <row r="622" spans="2:18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7"/>
      <c r="R622" s="7"/>
    </row>
    <row r="623" spans="2:18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7"/>
      <c r="R623" s="7"/>
    </row>
    <row r="624" spans="2:18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7"/>
      <c r="R624" s="7"/>
    </row>
    <row r="625" spans="2:18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7"/>
      <c r="R625" s="7"/>
    </row>
    <row r="626" spans="2:18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7"/>
      <c r="R626" s="7"/>
    </row>
    <row r="627" spans="2:18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7"/>
      <c r="R627" s="7"/>
    </row>
    <row r="628" spans="2:18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7"/>
      <c r="R628" s="7"/>
    </row>
    <row r="629" spans="2:18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7"/>
      <c r="R629" s="7"/>
    </row>
    <row r="630" spans="2:18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7"/>
      <c r="R630" s="7"/>
    </row>
    <row r="631" spans="2:18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7"/>
      <c r="R631" s="7"/>
    </row>
    <row r="632" spans="2:18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7"/>
      <c r="R632" s="7"/>
    </row>
    <row r="633" spans="2:18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7"/>
      <c r="R633" s="7"/>
    </row>
    <row r="634" spans="2:18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7"/>
      <c r="R634" s="7"/>
    </row>
    <row r="635" spans="2:18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7"/>
      <c r="R635" s="7"/>
    </row>
    <row r="636" spans="2:18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7"/>
      <c r="R636" s="7"/>
    </row>
    <row r="637" spans="2:18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7"/>
      <c r="R637" s="7"/>
    </row>
    <row r="638" spans="2:18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7"/>
      <c r="R638" s="7"/>
    </row>
    <row r="639" spans="2:18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7"/>
      <c r="R639" s="7"/>
    </row>
    <row r="640" spans="2:18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7"/>
      <c r="R640" s="7"/>
    </row>
    <row r="641" spans="2:18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7"/>
      <c r="R641" s="7"/>
    </row>
    <row r="642" spans="2:18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7"/>
      <c r="R642" s="7"/>
    </row>
    <row r="643" spans="2:18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7"/>
      <c r="R643" s="7"/>
    </row>
    <row r="644" spans="2:18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7"/>
      <c r="R644" s="7"/>
    </row>
    <row r="645" spans="2:18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7"/>
      <c r="R645" s="7"/>
    </row>
    <row r="646" spans="2:18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7"/>
      <c r="R646" s="7"/>
    </row>
    <row r="647" spans="2:18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7"/>
      <c r="R647" s="7"/>
    </row>
    <row r="648" spans="2:18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7"/>
      <c r="R648" s="7"/>
    </row>
    <row r="649" spans="2:18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7"/>
      <c r="R649" s="7"/>
    </row>
    <row r="650" spans="2:18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7"/>
      <c r="R650" s="7"/>
    </row>
    <row r="651" spans="2:18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7"/>
      <c r="R651" s="7"/>
    </row>
    <row r="652" spans="2:18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7"/>
      <c r="R652" s="7"/>
    </row>
    <row r="653" spans="2:18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7"/>
      <c r="R653" s="7"/>
    </row>
    <row r="654" spans="2:18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7"/>
      <c r="R654" s="7"/>
    </row>
    <row r="655" spans="2:18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7"/>
      <c r="R655" s="7"/>
    </row>
    <row r="656" spans="2:18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7"/>
      <c r="R656" s="7"/>
    </row>
    <row r="657" spans="2:18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7"/>
      <c r="R657" s="7"/>
    </row>
    <row r="658" spans="2:18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7"/>
      <c r="R658" s="7"/>
    </row>
    <row r="659" spans="2:18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7"/>
      <c r="R659" s="7"/>
    </row>
    <row r="660" spans="2:18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7"/>
      <c r="R660" s="7"/>
    </row>
    <row r="661" spans="2:18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7"/>
      <c r="R661" s="7"/>
    </row>
    <row r="662" spans="2:18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7"/>
      <c r="R662" s="7"/>
    </row>
    <row r="663" spans="2:18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7"/>
      <c r="R663" s="7"/>
    </row>
    <row r="664" spans="2:18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7"/>
      <c r="R664" s="7"/>
    </row>
    <row r="665" spans="2:18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7"/>
      <c r="R665" s="7"/>
    </row>
    <row r="666" spans="2:18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7"/>
      <c r="R666" s="7"/>
    </row>
    <row r="667" spans="2:18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7"/>
      <c r="R667" s="7"/>
    </row>
    <row r="668" spans="2:18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7"/>
      <c r="R668" s="7"/>
    </row>
    <row r="669" spans="2:18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7"/>
      <c r="R669" s="7"/>
    </row>
    <row r="670" spans="2:18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7"/>
      <c r="R670" s="7"/>
    </row>
    <row r="671" spans="2:18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7"/>
      <c r="R671" s="7"/>
    </row>
    <row r="672" spans="2:18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7"/>
      <c r="R672" s="7"/>
    </row>
    <row r="673" spans="2:18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7"/>
      <c r="R673" s="7"/>
    </row>
    <row r="674" spans="2:18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7"/>
      <c r="R674" s="7"/>
    </row>
    <row r="675" spans="2:18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7"/>
      <c r="R675" s="7"/>
    </row>
    <row r="676" spans="2:18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7"/>
      <c r="R676" s="7"/>
    </row>
    <row r="677" spans="2:18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7"/>
      <c r="R677" s="7"/>
    </row>
    <row r="678" spans="2:18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7"/>
      <c r="R678" s="7"/>
    </row>
    <row r="679" spans="2:18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7"/>
      <c r="R679" s="7"/>
    </row>
    <row r="680" spans="2:18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7"/>
      <c r="R680" s="7"/>
    </row>
    <row r="681" spans="2:18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7"/>
      <c r="R681" s="7"/>
    </row>
    <row r="682" spans="2:18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7"/>
      <c r="R682" s="7"/>
    </row>
    <row r="683" spans="2:18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7"/>
      <c r="R683" s="7"/>
    </row>
    <row r="684" spans="2:18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7"/>
      <c r="R684" s="7"/>
    </row>
    <row r="685" spans="2:18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7"/>
      <c r="R685" s="7"/>
    </row>
    <row r="686" spans="2:18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7"/>
      <c r="R686" s="7"/>
    </row>
    <row r="687" spans="2:18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7"/>
      <c r="R687" s="7"/>
    </row>
    <row r="688" spans="2:18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7"/>
      <c r="R688" s="7"/>
    </row>
    <row r="689" spans="2:18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7"/>
      <c r="R689" s="7"/>
    </row>
    <row r="690" spans="2:18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7"/>
      <c r="R690" s="7"/>
    </row>
    <row r="691" spans="2:18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7"/>
      <c r="R691" s="7"/>
    </row>
    <row r="692" spans="2:18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7"/>
      <c r="R692" s="7"/>
    </row>
    <row r="693" spans="2:18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7"/>
      <c r="R693" s="7"/>
    </row>
    <row r="694" spans="2:18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7"/>
      <c r="R694" s="7"/>
    </row>
    <row r="695" spans="2:18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7"/>
      <c r="R695" s="7"/>
    </row>
    <row r="696" spans="2:18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7"/>
      <c r="R696" s="7"/>
    </row>
    <row r="697" spans="2:18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7"/>
      <c r="R697" s="7"/>
    </row>
    <row r="698" spans="2:18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7"/>
      <c r="R698" s="7"/>
    </row>
    <row r="699" spans="2:18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7"/>
      <c r="R699" s="7"/>
    </row>
    <row r="700" spans="2:18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7"/>
      <c r="R700" s="7"/>
    </row>
    <row r="701" spans="2:18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7"/>
      <c r="R701" s="7"/>
    </row>
    <row r="702" spans="2:18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7"/>
      <c r="R702" s="7"/>
    </row>
    <row r="703" spans="2:18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7"/>
      <c r="R703" s="7"/>
    </row>
    <row r="704" spans="2:18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7"/>
      <c r="R704" s="7"/>
    </row>
    <row r="705" spans="2:18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7"/>
      <c r="R705" s="7"/>
    </row>
    <row r="706" spans="2:18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7"/>
      <c r="R706" s="7"/>
    </row>
    <row r="707" spans="2:18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7"/>
      <c r="R707" s="7"/>
    </row>
    <row r="708" spans="2:18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7"/>
      <c r="R708" s="7"/>
    </row>
    <row r="709" spans="2:18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7"/>
      <c r="R709" s="7"/>
    </row>
    <row r="710" spans="2:18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7"/>
      <c r="R710" s="7"/>
    </row>
    <row r="711" spans="2:18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7"/>
      <c r="R711" s="7"/>
    </row>
    <row r="712" spans="2:18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7"/>
      <c r="R712" s="7"/>
    </row>
    <row r="713" spans="2:18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7"/>
      <c r="R713" s="7"/>
    </row>
    <row r="714" spans="2:18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7"/>
      <c r="R714" s="7"/>
    </row>
    <row r="715" spans="2:18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7"/>
      <c r="R715" s="7"/>
    </row>
    <row r="716" spans="2:18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7"/>
      <c r="R716" s="7"/>
    </row>
    <row r="717" spans="2:18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7"/>
      <c r="R717" s="7"/>
    </row>
    <row r="718" spans="2:18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7"/>
      <c r="R718" s="7"/>
    </row>
    <row r="719" spans="2:18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7"/>
      <c r="R719" s="7"/>
    </row>
    <row r="720" spans="2:18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7"/>
      <c r="R720" s="7"/>
    </row>
    <row r="721" spans="2:19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7"/>
      <c r="R721" s="7"/>
    </row>
    <row r="722" spans="2:19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7"/>
      <c r="R722" s="7"/>
    </row>
    <row r="723" spans="2:19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7"/>
      <c r="R723" s="7"/>
    </row>
    <row r="724" spans="2:19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7"/>
      <c r="R724" s="7"/>
    </row>
    <row r="725" spans="2:19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7"/>
      <c r="R725" s="7"/>
    </row>
    <row r="726" spans="2:19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7"/>
      <c r="R726" s="7"/>
    </row>
    <row r="727" spans="2:19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7"/>
      <c r="R727" s="7"/>
    </row>
    <row r="728" spans="2:19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7"/>
      <c r="R728" s="7"/>
    </row>
    <row r="729" spans="2:19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7"/>
      <c r="R729" s="7"/>
    </row>
    <row r="730" spans="2:19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7"/>
      <c r="R730" s="7"/>
    </row>
    <row r="731" spans="2:19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7"/>
      <c r="R731" s="7"/>
    </row>
    <row r="732" spans="2:19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1"/>
      <c r="S732" s="1"/>
    </row>
    <row r="734" spans="2:19" ht="15.6" customHeight="1" x14ac:dyDescent="0.25"/>
  </sheetData>
  <mergeCells count="25">
    <mergeCell ref="O4:P4"/>
    <mergeCell ref="O5:P5"/>
    <mergeCell ref="O6:P6"/>
    <mergeCell ref="B1:Q1"/>
    <mergeCell ref="G5:H5"/>
    <mergeCell ref="G6:H6"/>
    <mergeCell ref="M4:N4"/>
    <mergeCell ref="M5:N5"/>
    <mergeCell ref="M6:N6"/>
    <mergeCell ref="A3:A7"/>
    <mergeCell ref="C4:D4"/>
    <mergeCell ref="K4:L4"/>
    <mergeCell ref="K5:L5"/>
    <mergeCell ref="K6:L6"/>
    <mergeCell ref="C5:D5"/>
    <mergeCell ref="C6:D6"/>
    <mergeCell ref="E4:F4"/>
    <mergeCell ref="B3:B7"/>
    <mergeCell ref="I4:J4"/>
    <mergeCell ref="I5:J5"/>
    <mergeCell ref="I6:J6"/>
    <mergeCell ref="C3:P3"/>
    <mergeCell ref="E5:F5"/>
    <mergeCell ref="E6:F6"/>
    <mergeCell ref="G4:H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RowHeight="13.8" x14ac:dyDescent="0.25"/>
  <cols>
    <col min="1" max="1" width="5.19921875" style="40" customWidth="1"/>
    <col min="2" max="2" width="87.09765625" customWidth="1"/>
    <col min="3" max="16" width="20.69921875" customWidth="1"/>
    <col min="19" max="21" width="0" hidden="1" customWidth="1"/>
  </cols>
  <sheetData>
    <row r="1" spans="1:47" s="146" customFormat="1" ht="15.6" customHeight="1" x14ac:dyDescent="0.25">
      <c r="A1" s="134"/>
      <c r="B1" s="219" t="s">
        <v>793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x14ac:dyDescent="0.25">
      <c r="A2" s="98"/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idden="1" x14ac:dyDescent="0.25">
      <c r="A3" s="207"/>
      <c r="B3" s="212"/>
      <c r="C3" s="196" t="s">
        <v>1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2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63" customFormat="1" hidden="1" x14ac:dyDescent="0.25">
      <c r="A4" s="207"/>
      <c r="B4" s="213"/>
      <c r="C4" s="188" t="s">
        <v>2</v>
      </c>
      <c r="D4" s="208"/>
      <c r="E4" s="189" t="s">
        <v>3</v>
      </c>
      <c r="F4" s="208"/>
      <c r="G4" s="189" t="s">
        <v>4</v>
      </c>
      <c r="H4" s="208"/>
      <c r="I4" s="189" t="s">
        <v>5</v>
      </c>
      <c r="J4" s="208"/>
      <c r="K4" s="189" t="s">
        <v>6</v>
      </c>
      <c r="L4" s="208"/>
      <c r="M4" s="189" t="s">
        <v>7</v>
      </c>
      <c r="N4" s="208"/>
      <c r="O4" s="200" t="s">
        <v>8</v>
      </c>
      <c r="P4" s="21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207"/>
      <c r="B5" s="213"/>
      <c r="C5" s="192" t="s">
        <v>9</v>
      </c>
      <c r="D5" s="209"/>
      <c r="E5" s="190" t="s">
        <v>9</v>
      </c>
      <c r="F5" s="209"/>
      <c r="G5" s="190" t="s">
        <v>9</v>
      </c>
      <c r="H5" s="209"/>
      <c r="I5" s="190" t="s">
        <v>9</v>
      </c>
      <c r="J5" s="209"/>
      <c r="K5" s="190" t="s">
        <v>9</v>
      </c>
      <c r="L5" s="209"/>
      <c r="M5" s="190" t="s">
        <v>9</v>
      </c>
      <c r="N5" s="209"/>
      <c r="O5" s="202" t="s">
        <v>9</v>
      </c>
      <c r="P5" s="220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9" customFormat="1" ht="27" customHeight="1" x14ac:dyDescent="0.25">
      <c r="A6" s="207"/>
      <c r="B6" s="213"/>
      <c r="C6" s="193" t="s">
        <v>10</v>
      </c>
      <c r="D6" s="217"/>
      <c r="E6" s="210" t="s">
        <v>11</v>
      </c>
      <c r="F6" s="211"/>
      <c r="G6" s="210" t="s">
        <v>12</v>
      </c>
      <c r="H6" s="211"/>
      <c r="I6" s="210" t="s">
        <v>13</v>
      </c>
      <c r="J6" s="211"/>
      <c r="K6" s="210" t="s">
        <v>14</v>
      </c>
      <c r="L6" s="211"/>
      <c r="M6" s="191" t="s">
        <v>15</v>
      </c>
      <c r="N6" s="217"/>
      <c r="O6" s="221" t="s">
        <v>16</v>
      </c>
      <c r="P6" s="222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</row>
    <row r="7" spans="1:47" x14ac:dyDescent="0.25">
      <c r="A7" s="207"/>
      <c r="B7" s="213"/>
      <c r="C7" s="12" t="s">
        <v>741</v>
      </c>
      <c r="D7" s="5" t="s">
        <v>742</v>
      </c>
      <c r="E7" s="5" t="s">
        <v>741</v>
      </c>
      <c r="F7" s="5" t="s">
        <v>742</v>
      </c>
      <c r="G7" s="5" t="s">
        <v>741</v>
      </c>
      <c r="H7" s="5" t="s">
        <v>742</v>
      </c>
      <c r="I7" s="5" t="s">
        <v>741</v>
      </c>
      <c r="J7" s="5" t="s">
        <v>742</v>
      </c>
      <c r="K7" s="5" t="s">
        <v>741</v>
      </c>
      <c r="L7" s="5" t="s">
        <v>742</v>
      </c>
      <c r="M7" s="5" t="s">
        <v>741</v>
      </c>
      <c r="N7" s="5" t="s">
        <v>742</v>
      </c>
      <c r="O7" s="8" t="s">
        <v>741</v>
      </c>
      <c r="P7" s="10" t="s">
        <v>742</v>
      </c>
      <c r="S7" s="40" t="s">
        <v>743</v>
      </c>
      <c r="T7" s="40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6">
        <v>1</v>
      </c>
      <c r="B8" s="24" t="s">
        <v>47</v>
      </c>
      <c r="C8" s="13">
        <v>0</v>
      </c>
      <c r="D8" s="6">
        <v>0</v>
      </c>
      <c r="E8" s="6">
        <v>407</v>
      </c>
      <c r="F8" s="6">
        <v>240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161</v>
      </c>
      <c r="M8" s="6">
        <v>90</v>
      </c>
      <c r="N8" s="6">
        <v>79</v>
      </c>
      <c r="O8" s="9">
        <v>497</v>
      </c>
      <c r="P8" s="11">
        <v>480</v>
      </c>
      <c r="S8" s="7">
        <f t="shared" ref="S8:S55" si="0">O8-M8-K8-I8-G8-E8-C8</f>
        <v>0</v>
      </c>
      <c r="T8" s="7">
        <f t="shared" ref="T8:T55" si="1">P8-N8-L8-J8-H8-F8-D8</f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4">
        <v>2</v>
      </c>
      <c r="B9" s="24" t="s">
        <v>56</v>
      </c>
      <c r="C9" s="13">
        <v>0</v>
      </c>
      <c r="D9" s="6">
        <v>0</v>
      </c>
      <c r="E9" s="6">
        <v>1226</v>
      </c>
      <c r="F9" s="6">
        <v>905</v>
      </c>
      <c r="G9" s="6">
        <v>779</v>
      </c>
      <c r="H9" s="6">
        <v>0</v>
      </c>
      <c r="I9" s="6">
        <v>0</v>
      </c>
      <c r="J9" s="6">
        <v>0</v>
      </c>
      <c r="K9" s="6">
        <v>704</v>
      </c>
      <c r="L9" s="6">
        <v>74</v>
      </c>
      <c r="M9" s="6">
        <v>396</v>
      </c>
      <c r="N9" s="6">
        <v>0</v>
      </c>
      <c r="O9" s="9">
        <v>3105</v>
      </c>
      <c r="P9" s="11">
        <v>979</v>
      </c>
      <c r="S9" s="7">
        <f t="shared" si="0"/>
        <v>0</v>
      </c>
      <c r="T9" s="7">
        <f t="shared" si="1"/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4">
        <v>3</v>
      </c>
      <c r="B10" s="24" t="s">
        <v>142</v>
      </c>
      <c r="C10" s="13">
        <v>0</v>
      </c>
      <c r="D10" s="6">
        <v>0</v>
      </c>
      <c r="E10" s="6">
        <v>2855</v>
      </c>
      <c r="F10" s="6">
        <v>7025</v>
      </c>
      <c r="G10" s="6">
        <v>0</v>
      </c>
      <c r="H10" s="6">
        <v>0</v>
      </c>
      <c r="I10" s="6">
        <v>37</v>
      </c>
      <c r="J10" s="6">
        <v>124</v>
      </c>
      <c r="K10" s="6">
        <v>305</v>
      </c>
      <c r="L10" s="6">
        <v>0</v>
      </c>
      <c r="M10" s="6">
        <v>0</v>
      </c>
      <c r="N10" s="6">
        <v>0</v>
      </c>
      <c r="O10" s="9">
        <v>3197</v>
      </c>
      <c r="P10" s="11">
        <v>7149</v>
      </c>
      <c r="S10" s="7">
        <f t="shared" si="0"/>
        <v>0</v>
      </c>
      <c r="T10" s="7">
        <f t="shared" si="1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4">
        <v>4</v>
      </c>
      <c r="B11" s="24" t="s">
        <v>155</v>
      </c>
      <c r="C11" s="13">
        <v>0</v>
      </c>
      <c r="D11" s="6">
        <v>0</v>
      </c>
      <c r="E11" s="6">
        <v>127</v>
      </c>
      <c r="F11" s="6">
        <v>7487</v>
      </c>
      <c r="G11" s="6">
        <v>0</v>
      </c>
      <c r="H11" s="6">
        <v>15717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9">
        <v>127</v>
      </c>
      <c r="P11" s="11">
        <v>23204</v>
      </c>
      <c r="S11" s="7">
        <f t="shared" si="0"/>
        <v>0</v>
      </c>
      <c r="T11" s="7">
        <f t="shared" si="1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4">
        <v>5</v>
      </c>
      <c r="B12" s="24" t="s">
        <v>160</v>
      </c>
      <c r="C12" s="13">
        <v>0</v>
      </c>
      <c r="D12" s="6">
        <v>0</v>
      </c>
      <c r="E12" s="6">
        <v>4919</v>
      </c>
      <c r="F12" s="6">
        <v>7836</v>
      </c>
      <c r="G12" s="6">
        <v>17689</v>
      </c>
      <c r="H12" s="6">
        <v>5655</v>
      </c>
      <c r="I12" s="6">
        <v>1173</v>
      </c>
      <c r="J12" s="6">
        <v>12826</v>
      </c>
      <c r="K12" s="6">
        <v>3140</v>
      </c>
      <c r="L12" s="6">
        <v>0</v>
      </c>
      <c r="M12" s="6">
        <v>33055</v>
      </c>
      <c r="N12" s="6">
        <v>27947</v>
      </c>
      <c r="O12" s="9">
        <v>59976</v>
      </c>
      <c r="P12" s="11">
        <v>54264</v>
      </c>
      <c r="S12" s="7">
        <f t="shared" si="0"/>
        <v>0</v>
      </c>
      <c r="T12" s="7">
        <f t="shared" si="1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4">
        <v>6</v>
      </c>
      <c r="B13" s="24" t="s">
        <v>251</v>
      </c>
      <c r="C13" s="13">
        <v>0</v>
      </c>
      <c r="D13" s="6">
        <v>0</v>
      </c>
      <c r="E13" s="6">
        <v>3213</v>
      </c>
      <c r="F13" s="6">
        <v>1587</v>
      </c>
      <c r="G13" s="6">
        <v>0</v>
      </c>
      <c r="H13" s="6">
        <v>6</v>
      </c>
      <c r="I13" s="6">
        <v>0</v>
      </c>
      <c r="J13" s="6">
        <v>0</v>
      </c>
      <c r="K13" s="6">
        <v>0</v>
      </c>
      <c r="L13" s="6">
        <v>0</v>
      </c>
      <c r="M13" s="6">
        <v>3488</v>
      </c>
      <c r="N13" s="6">
        <v>947</v>
      </c>
      <c r="O13" s="9">
        <v>6701</v>
      </c>
      <c r="P13" s="11">
        <v>2540</v>
      </c>
      <c r="S13" s="7">
        <f t="shared" si="0"/>
        <v>0</v>
      </c>
      <c r="T13" s="7">
        <f t="shared" si="1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4">
        <v>7</v>
      </c>
      <c r="B14" s="24" t="s">
        <v>288</v>
      </c>
      <c r="C14" s="13">
        <v>53632</v>
      </c>
      <c r="D14" s="6">
        <v>30947</v>
      </c>
      <c r="E14" s="6">
        <v>23541</v>
      </c>
      <c r="F14" s="6">
        <v>51428</v>
      </c>
      <c r="G14" s="6">
        <v>6057</v>
      </c>
      <c r="H14" s="6">
        <v>12061</v>
      </c>
      <c r="I14" s="6">
        <v>250</v>
      </c>
      <c r="J14" s="6">
        <v>27241</v>
      </c>
      <c r="K14" s="6">
        <v>19805</v>
      </c>
      <c r="L14" s="6">
        <v>11367</v>
      </c>
      <c r="M14" s="6">
        <v>44662</v>
      </c>
      <c r="N14" s="6">
        <v>35055</v>
      </c>
      <c r="O14" s="9">
        <v>147947</v>
      </c>
      <c r="P14" s="11">
        <v>168099</v>
      </c>
      <c r="S14" s="7">
        <f t="shared" si="0"/>
        <v>0</v>
      </c>
      <c r="T14" s="7">
        <f t="shared" si="1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4">
        <v>8</v>
      </c>
      <c r="B15" s="24" t="s">
        <v>289</v>
      </c>
      <c r="C15" s="13">
        <v>0</v>
      </c>
      <c r="D15" s="6">
        <v>0</v>
      </c>
      <c r="E15" s="6">
        <v>27763</v>
      </c>
      <c r="F15" s="6">
        <v>17858</v>
      </c>
      <c r="G15" s="6">
        <v>0</v>
      </c>
      <c r="H15" s="6">
        <v>0</v>
      </c>
      <c r="I15" s="6">
        <v>0</v>
      </c>
      <c r="J15" s="6">
        <v>35800</v>
      </c>
      <c r="K15" s="6">
        <v>47640</v>
      </c>
      <c r="L15" s="6">
        <v>33821</v>
      </c>
      <c r="M15" s="6">
        <v>0</v>
      </c>
      <c r="N15" s="6">
        <v>0</v>
      </c>
      <c r="O15" s="9">
        <v>75403</v>
      </c>
      <c r="P15" s="11">
        <v>87479</v>
      </c>
      <c r="S15" s="7">
        <f t="shared" si="0"/>
        <v>0</v>
      </c>
      <c r="T15" s="7">
        <f t="shared" si="1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4">
        <v>9</v>
      </c>
      <c r="B16" s="24" t="s">
        <v>290</v>
      </c>
      <c r="C16" s="13">
        <v>375252</v>
      </c>
      <c r="D16" s="6">
        <v>1298745</v>
      </c>
      <c r="E16" s="6">
        <v>4367</v>
      </c>
      <c r="F16" s="6">
        <v>5984</v>
      </c>
      <c r="G16" s="6">
        <v>833</v>
      </c>
      <c r="H16" s="6">
        <v>1016</v>
      </c>
      <c r="I16" s="6">
        <v>1250505</v>
      </c>
      <c r="J16" s="6">
        <v>647934</v>
      </c>
      <c r="K16" s="6">
        <v>4436</v>
      </c>
      <c r="L16" s="6">
        <v>9013</v>
      </c>
      <c r="M16" s="6">
        <v>0</v>
      </c>
      <c r="N16" s="6">
        <v>8958</v>
      </c>
      <c r="O16" s="9">
        <v>1635393</v>
      </c>
      <c r="P16" s="11">
        <v>1971650</v>
      </c>
      <c r="S16" s="7">
        <f t="shared" si="0"/>
        <v>0</v>
      </c>
      <c r="T16" s="7">
        <f t="shared" si="1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4">
        <v>10</v>
      </c>
      <c r="B17" s="24" t="s">
        <v>291</v>
      </c>
      <c r="C17" s="13">
        <v>0</v>
      </c>
      <c r="D17" s="6">
        <v>0</v>
      </c>
      <c r="E17" s="6">
        <v>583</v>
      </c>
      <c r="F17" s="6">
        <v>548</v>
      </c>
      <c r="G17" s="6">
        <v>1505</v>
      </c>
      <c r="H17" s="6">
        <v>0</v>
      </c>
      <c r="I17" s="6">
        <v>0</v>
      </c>
      <c r="J17" s="6">
        <v>0</v>
      </c>
      <c r="K17" s="6">
        <v>0</v>
      </c>
      <c r="L17" s="6">
        <v>91</v>
      </c>
      <c r="M17" s="6">
        <v>0</v>
      </c>
      <c r="N17" s="6">
        <v>0</v>
      </c>
      <c r="O17" s="9">
        <v>2088</v>
      </c>
      <c r="P17" s="11">
        <v>639</v>
      </c>
      <c r="S17" s="7">
        <f t="shared" si="0"/>
        <v>0</v>
      </c>
      <c r="T17" s="7">
        <f t="shared" si="1"/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4">
        <v>11</v>
      </c>
      <c r="B18" s="24" t="s">
        <v>292</v>
      </c>
      <c r="C18" s="13">
        <v>315</v>
      </c>
      <c r="D18" s="6">
        <v>0</v>
      </c>
      <c r="E18" s="6">
        <v>14884</v>
      </c>
      <c r="F18" s="6">
        <v>39716</v>
      </c>
      <c r="G18" s="6">
        <v>1194</v>
      </c>
      <c r="H18" s="6">
        <v>4806</v>
      </c>
      <c r="I18" s="6">
        <v>0</v>
      </c>
      <c r="J18" s="6">
        <v>0</v>
      </c>
      <c r="K18" s="6">
        <v>0</v>
      </c>
      <c r="L18" s="6">
        <v>0</v>
      </c>
      <c r="M18" s="6">
        <v>1540</v>
      </c>
      <c r="N18" s="6">
        <v>0</v>
      </c>
      <c r="O18" s="9">
        <v>17933</v>
      </c>
      <c r="P18" s="11">
        <v>44522</v>
      </c>
      <c r="S18" s="7">
        <f t="shared" si="0"/>
        <v>0</v>
      </c>
      <c r="T18" s="7">
        <f t="shared" si="1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4">
        <v>12</v>
      </c>
      <c r="B19" s="24" t="s">
        <v>293</v>
      </c>
      <c r="C19" s="13">
        <v>18759</v>
      </c>
      <c r="D19" s="6">
        <v>0</v>
      </c>
      <c r="E19" s="6">
        <v>15685</v>
      </c>
      <c r="F19" s="6">
        <v>41726</v>
      </c>
      <c r="G19" s="6">
        <v>3677</v>
      </c>
      <c r="H19" s="6">
        <v>22956</v>
      </c>
      <c r="I19" s="6">
        <v>464443</v>
      </c>
      <c r="J19" s="6">
        <v>352704</v>
      </c>
      <c r="K19" s="6">
        <v>2735</v>
      </c>
      <c r="L19" s="6">
        <v>2356</v>
      </c>
      <c r="M19" s="6">
        <v>114819</v>
      </c>
      <c r="N19" s="6">
        <v>102596</v>
      </c>
      <c r="O19" s="9">
        <v>620118</v>
      </c>
      <c r="P19" s="11">
        <v>522338</v>
      </c>
      <c r="S19" s="7">
        <f t="shared" si="0"/>
        <v>0</v>
      </c>
      <c r="T19" s="7">
        <f t="shared" si="1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4">
        <v>13</v>
      </c>
      <c r="B20" s="24" t="s">
        <v>294</v>
      </c>
      <c r="C20" s="13">
        <v>229576</v>
      </c>
      <c r="D20" s="6">
        <v>197834</v>
      </c>
      <c r="E20" s="6">
        <v>308651</v>
      </c>
      <c r="F20" s="6">
        <v>2140674</v>
      </c>
      <c r="G20" s="6">
        <v>413222</v>
      </c>
      <c r="H20" s="6">
        <v>175352</v>
      </c>
      <c r="I20" s="6">
        <v>467686</v>
      </c>
      <c r="J20" s="6">
        <v>411500</v>
      </c>
      <c r="K20" s="6">
        <v>173993</v>
      </c>
      <c r="L20" s="6">
        <v>254959</v>
      </c>
      <c r="M20" s="6">
        <v>40657</v>
      </c>
      <c r="N20" s="6">
        <v>41380</v>
      </c>
      <c r="O20" s="9">
        <v>1633785</v>
      </c>
      <c r="P20" s="11">
        <v>3221699</v>
      </c>
      <c r="S20" s="7">
        <f t="shared" si="0"/>
        <v>0</v>
      </c>
      <c r="T20" s="7">
        <f t="shared" si="1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4">
        <v>14</v>
      </c>
      <c r="B21" s="24" t="s">
        <v>295</v>
      </c>
      <c r="C21" s="13">
        <v>0</v>
      </c>
      <c r="D21" s="6">
        <v>0</v>
      </c>
      <c r="E21" s="6">
        <v>282</v>
      </c>
      <c r="F21" s="6">
        <v>83</v>
      </c>
      <c r="G21" s="6">
        <v>0</v>
      </c>
      <c r="H21" s="6">
        <v>741</v>
      </c>
      <c r="I21" s="6">
        <v>0</v>
      </c>
      <c r="J21" s="6">
        <v>0</v>
      </c>
      <c r="K21" s="6">
        <v>144</v>
      </c>
      <c r="L21" s="6">
        <v>0</v>
      </c>
      <c r="M21" s="6">
        <v>621</v>
      </c>
      <c r="N21" s="6">
        <v>0</v>
      </c>
      <c r="O21" s="9">
        <v>1047</v>
      </c>
      <c r="P21" s="11">
        <v>824</v>
      </c>
      <c r="S21" s="7">
        <f t="shared" si="0"/>
        <v>0</v>
      </c>
      <c r="T21" s="7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4">
        <v>15</v>
      </c>
      <c r="B22" s="24" t="s">
        <v>296</v>
      </c>
      <c r="C22" s="13">
        <v>0</v>
      </c>
      <c r="D22" s="6">
        <v>0</v>
      </c>
      <c r="E22" s="6">
        <v>1963</v>
      </c>
      <c r="F22" s="6">
        <v>5101</v>
      </c>
      <c r="G22" s="6">
        <v>970</v>
      </c>
      <c r="H22" s="6">
        <v>1040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46439</v>
      </c>
      <c r="O22" s="9">
        <v>2933</v>
      </c>
      <c r="P22" s="11">
        <v>52580</v>
      </c>
      <c r="S22" s="7">
        <f t="shared" si="0"/>
        <v>0</v>
      </c>
      <c r="T22" s="7">
        <f t="shared" si="1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4">
        <v>16</v>
      </c>
      <c r="B23" s="24" t="s">
        <v>297</v>
      </c>
      <c r="C23" s="13">
        <v>137721</v>
      </c>
      <c r="D23" s="6">
        <v>153957</v>
      </c>
      <c r="E23" s="6">
        <v>112616</v>
      </c>
      <c r="F23" s="6">
        <v>108281</v>
      </c>
      <c r="G23" s="6">
        <v>11240</v>
      </c>
      <c r="H23" s="6">
        <v>45002</v>
      </c>
      <c r="I23" s="6">
        <v>0</v>
      </c>
      <c r="J23" s="6">
        <v>0</v>
      </c>
      <c r="K23" s="6">
        <v>14174</v>
      </c>
      <c r="L23" s="6">
        <v>20040</v>
      </c>
      <c r="M23" s="6">
        <v>144343</v>
      </c>
      <c r="N23" s="6">
        <v>138870</v>
      </c>
      <c r="O23" s="9">
        <v>420094</v>
      </c>
      <c r="P23" s="11">
        <v>466150</v>
      </c>
      <c r="S23" s="7">
        <f t="shared" si="0"/>
        <v>0</v>
      </c>
      <c r="T23" s="7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4">
        <v>17</v>
      </c>
      <c r="B24" s="24" t="s">
        <v>298</v>
      </c>
      <c r="C24" s="13">
        <v>0</v>
      </c>
      <c r="D24" s="6">
        <v>700</v>
      </c>
      <c r="E24" s="6">
        <v>116408</v>
      </c>
      <c r="F24" s="6">
        <v>176318</v>
      </c>
      <c r="G24" s="6">
        <v>0</v>
      </c>
      <c r="H24" s="6">
        <v>0</v>
      </c>
      <c r="I24" s="6">
        <v>590439</v>
      </c>
      <c r="J24" s="6">
        <v>591035</v>
      </c>
      <c r="K24" s="6">
        <v>0</v>
      </c>
      <c r="L24" s="6">
        <v>0</v>
      </c>
      <c r="M24" s="6">
        <v>0</v>
      </c>
      <c r="N24" s="6">
        <v>0</v>
      </c>
      <c r="O24" s="9">
        <v>706847</v>
      </c>
      <c r="P24" s="11">
        <v>768053</v>
      </c>
      <c r="S24" s="7">
        <f t="shared" si="0"/>
        <v>0</v>
      </c>
      <c r="T24" s="7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4">
        <v>18</v>
      </c>
      <c r="B25" s="24" t="s">
        <v>299</v>
      </c>
      <c r="C25" s="13">
        <v>0</v>
      </c>
      <c r="D25" s="6">
        <v>2204</v>
      </c>
      <c r="E25" s="6">
        <v>6879</v>
      </c>
      <c r="F25" s="6">
        <v>7439</v>
      </c>
      <c r="G25" s="6">
        <v>313</v>
      </c>
      <c r="H25" s="6">
        <v>1641</v>
      </c>
      <c r="I25" s="6">
        <v>0</v>
      </c>
      <c r="J25" s="6">
        <v>0</v>
      </c>
      <c r="K25" s="6">
        <v>20</v>
      </c>
      <c r="L25" s="6">
        <v>1053</v>
      </c>
      <c r="M25" s="6">
        <v>0</v>
      </c>
      <c r="N25" s="6">
        <v>0</v>
      </c>
      <c r="O25" s="9">
        <v>7212</v>
      </c>
      <c r="P25" s="11">
        <v>12337</v>
      </c>
      <c r="S25" s="7">
        <f t="shared" si="0"/>
        <v>0</v>
      </c>
      <c r="T25" s="7">
        <f t="shared" si="1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4">
        <v>19</v>
      </c>
      <c r="B26" s="24" t="s">
        <v>300</v>
      </c>
      <c r="C26" s="13">
        <v>0</v>
      </c>
      <c r="D26" s="6">
        <v>26115</v>
      </c>
      <c r="E26" s="6">
        <v>262505</v>
      </c>
      <c r="F26" s="6">
        <v>99958</v>
      </c>
      <c r="G26" s="6">
        <v>37311</v>
      </c>
      <c r="H26" s="6">
        <v>67625</v>
      </c>
      <c r="I26" s="6">
        <v>60909</v>
      </c>
      <c r="J26" s="6">
        <v>105158</v>
      </c>
      <c r="K26" s="6">
        <v>174124</v>
      </c>
      <c r="L26" s="6">
        <v>39742</v>
      </c>
      <c r="M26" s="6">
        <v>19037</v>
      </c>
      <c r="N26" s="6">
        <v>15570</v>
      </c>
      <c r="O26" s="9">
        <v>553886</v>
      </c>
      <c r="P26" s="11">
        <v>354168</v>
      </c>
      <c r="S26" s="7">
        <f t="shared" si="0"/>
        <v>0</v>
      </c>
      <c r="T26" s="7">
        <f t="shared" si="1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4">
        <v>20</v>
      </c>
      <c r="B27" s="24" t="s">
        <v>301</v>
      </c>
      <c r="C27" s="13">
        <v>0</v>
      </c>
      <c r="D27" s="6">
        <v>0</v>
      </c>
      <c r="E27" s="6">
        <v>16629</v>
      </c>
      <c r="F27" s="6">
        <v>4789</v>
      </c>
      <c r="G27" s="6">
        <v>0</v>
      </c>
      <c r="H27" s="6">
        <v>3073</v>
      </c>
      <c r="I27" s="6">
        <v>0</v>
      </c>
      <c r="J27" s="6">
        <v>0</v>
      </c>
      <c r="K27" s="6">
        <v>0</v>
      </c>
      <c r="L27" s="6">
        <v>36</v>
      </c>
      <c r="M27" s="6">
        <v>1952</v>
      </c>
      <c r="N27" s="6">
        <v>1860</v>
      </c>
      <c r="O27" s="9">
        <v>18581</v>
      </c>
      <c r="P27" s="11">
        <v>9758</v>
      </c>
      <c r="S27" s="7">
        <f t="shared" si="0"/>
        <v>0</v>
      </c>
      <c r="T27" s="7">
        <f t="shared" si="1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4">
        <v>21</v>
      </c>
      <c r="B28" s="24" t="s">
        <v>302</v>
      </c>
      <c r="C28" s="13">
        <v>961480</v>
      </c>
      <c r="D28" s="6">
        <v>792017</v>
      </c>
      <c r="E28" s="6">
        <v>130522</v>
      </c>
      <c r="F28" s="6">
        <v>129088</v>
      </c>
      <c r="G28" s="6">
        <v>3666</v>
      </c>
      <c r="H28" s="6">
        <v>60764</v>
      </c>
      <c r="I28" s="6">
        <v>2320</v>
      </c>
      <c r="J28" s="6">
        <v>4048</v>
      </c>
      <c r="K28" s="6">
        <v>14495</v>
      </c>
      <c r="L28" s="6">
        <v>0</v>
      </c>
      <c r="M28" s="6">
        <v>81470</v>
      </c>
      <c r="N28" s="6">
        <v>0</v>
      </c>
      <c r="O28" s="9">
        <v>1193953</v>
      </c>
      <c r="P28" s="11">
        <v>985917</v>
      </c>
      <c r="S28" s="7">
        <f t="shared" si="0"/>
        <v>0</v>
      </c>
      <c r="T28" s="7">
        <f t="shared" si="1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4">
        <v>22</v>
      </c>
      <c r="B29" s="24" t="s">
        <v>303</v>
      </c>
      <c r="C29" s="13">
        <v>0</v>
      </c>
      <c r="D29" s="6">
        <v>10886</v>
      </c>
      <c r="E29" s="6">
        <v>56197</v>
      </c>
      <c r="F29" s="6">
        <v>36944</v>
      </c>
      <c r="G29" s="6">
        <v>13021</v>
      </c>
      <c r="H29" s="6">
        <v>34377</v>
      </c>
      <c r="I29" s="6">
        <v>2404</v>
      </c>
      <c r="J29" s="6">
        <v>0</v>
      </c>
      <c r="K29" s="6">
        <v>12144</v>
      </c>
      <c r="L29" s="6">
        <v>0</v>
      </c>
      <c r="M29" s="6">
        <v>9014</v>
      </c>
      <c r="N29" s="6">
        <v>5702</v>
      </c>
      <c r="O29" s="9">
        <v>92780</v>
      </c>
      <c r="P29" s="11">
        <v>87909</v>
      </c>
      <c r="S29" s="7">
        <f t="shared" si="0"/>
        <v>0</v>
      </c>
      <c r="T29" s="7">
        <f t="shared" si="1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4">
        <v>23</v>
      </c>
      <c r="B30" s="24" t="s">
        <v>304</v>
      </c>
      <c r="C30" s="13">
        <v>0</v>
      </c>
      <c r="D30" s="6">
        <v>0</v>
      </c>
      <c r="E30" s="6">
        <v>10020</v>
      </c>
      <c r="F30" s="6">
        <v>7038</v>
      </c>
      <c r="G30" s="6">
        <v>1595</v>
      </c>
      <c r="H30" s="6">
        <v>932</v>
      </c>
      <c r="I30" s="6">
        <v>262</v>
      </c>
      <c r="J30" s="6">
        <v>636</v>
      </c>
      <c r="K30" s="6">
        <v>792</v>
      </c>
      <c r="L30" s="6">
        <v>0</v>
      </c>
      <c r="M30" s="6">
        <v>0</v>
      </c>
      <c r="N30" s="6">
        <v>0</v>
      </c>
      <c r="O30" s="9">
        <v>12669</v>
      </c>
      <c r="P30" s="11">
        <v>8606</v>
      </c>
      <c r="S30" s="7">
        <f t="shared" si="0"/>
        <v>0</v>
      </c>
      <c r="T30" s="7">
        <f t="shared" si="1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4">
        <v>24</v>
      </c>
      <c r="B31" s="24" t="s">
        <v>305</v>
      </c>
      <c r="C31" s="13">
        <v>0</v>
      </c>
      <c r="D31" s="6">
        <v>0</v>
      </c>
      <c r="E31" s="6">
        <v>15302</v>
      </c>
      <c r="F31" s="6">
        <v>23359</v>
      </c>
      <c r="G31" s="6">
        <v>0</v>
      </c>
      <c r="H31" s="6">
        <v>10327</v>
      </c>
      <c r="I31" s="6">
        <v>0</v>
      </c>
      <c r="J31" s="6">
        <v>9</v>
      </c>
      <c r="K31" s="6">
        <v>174</v>
      </c>
      <c r="L31" s="6">
        <v>36530</v>
      </c>
      <c r="M31" s="6">
        <v>109301</v>
      </c>
      <c r="N31" s="6">
        <v>90246</v>
      </c>
      <c r="O31" s="9">
        <v>124777</v>
      </c>
      <c r="P31" s="11">
        <v>160471</v>
      </c>
      <c r="S31" s="7">
        <f t="shared" si="0"/>
        <v>0</v>
      </c>
      <c r="T31" s="7">
        <f t="shared" si="1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4">
        <v>25</v>
      </c>
      <c r="B32" s="24" t="s">
        <v>306</v>
      </c>
      <c r="C32" s="13">
        <v>0</v>
      </c>
      <c r="D32" s="6">
        <v>0</v>
      </c>
      <c r="E32" s="6">
        <v>4943</v>
      </c>
      <c r="F32" s="6">
        <v>8797</v>
      </c>
      <c r="G32" s="6">
        <v>0</v>
      </c>
      <c r="H32" s="6">
        <v>0</v>
      </c>
      <c r="I32" s="6">
        <v>0</v>
      </c>
      <c r="J32" s="6">
        <v>0</v>
      </c>
      <c r="K32" s="6">
        <v>214</v>
      </c>
      <c r="L32" s="6">
        <v>456</v>
      </c>
      <c r="M32" s="6">
        <v>0</v>
      </c>
      <c r="N32" s="6">
        <v>0</v>
      </c>
      <c r="O32" s="9">
        <v>5157</v>
      </c>
      <c r="P32" s="11">
        <v>9253</v>
      </c>
      <c r="S32" s="7">
        <f t="shared" si="0"/>
        <v>0</v>
      </c>
      <c r="T32" s="7">
        <f t="shared" si="1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4">
        <v>26</v>
      </c>
      <c r="B33" s="24" t="s">
        <v>307</v>
      </c>
      <c r="C33" s="13">
        <v>0</v>
      </c>
      <c r="D33" s="6">
        <v>0</v>
      </c>
      <c r="E33" s="6">
        <v>3864</v>
      </c>
      <c r="F33" s="6">
        <v>5185</v>
      </c>
      <c r="G33" s="6">
        <v>828</v>
      </c>
      <c r="H33" s="6">
        <v>0</v>
      </c>
      <c r="I33" s="6">
        <v>0</v>
      </c>
      <c r="J33" s="6">
        <v>0</v>
      </c>
      <c r="K33" s="6">
        <v>8</v>
      </c>
      <c r="L33" s="6">
        <v>0</v>
      </c>
      <c r="M33" s="6">
        <v>1010</v>
      </c>
      <c r="N33" s="6">
        <v>2484</v>
      </c>
      <c r="O33" s="9">
        <v>5710</v>
      </c>
      <c r="P33" s="11">
        <v>7669</v>
      </c>
      <c r="S33" s="7">
        <f t="shared" si="0"/>
        <v>0</v>
      </c>
      <c r="T33" s="7">
        <f t="shared" si="1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4">
        <v>27</v>
      </c>
      <c r="B34" s="24" t="s">
        <v>308</v>
      </c>
      <c r="C34" s="13">
        <v>0</v>
      </c>
      <c r="D34" s="6">
        <v>0</v>
      </c>
      <c r="E34" s="6">
        <v>10173</v>
      </c>
      <c r="F34" s="6">
        <v>6615</v>
      </c>
      <c r="G34" s="6">
        <v>2492</v>
      </c>
      <c r="H34" s="6">
        <v>0</v>
      </c>
      <c r="I34" s="6">
        <v>0</v>
      </c>
      <c r="J34" s="6">
        <v>0</v>
      </c>
      <c r="K34" s="6">
        <v>62</v>
      </c>
      <c r="L34" s="6">
        <v>518</v>
      </c>
      <c r="M34" s="6">
        <v>4129</v>
      </c>
      <c r="N34" s="6">
        <v>2366</v>
      </c>
      <c r="O34" s="9">
        <v>16856</v>
      </c>
      <c r="P34" s="11">
        <v>9499</v>
      </c>
      <c r="S34" s="7">
        <f t="shared" si="0"/>
        <v>0</v>
      </c>
      <c r="T34" s="7">
        <f t="shared" si="1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4">
        <v>28</v>
      </c>
      <c r="B35" s="24" t="s">
        <v>309</v>
      </c>
      <c r="C35" s="13">
        <v>0</v>
      </c>
      <c r="D35" s="6">
        <v>7556</v>
      </c>
      <c r="E35" s="6">
        <v>33104</v>
      </c>
      <c r="F35" s="6">
        <v>42120</v>
      </c>
      <c r="G35" s="6">
        <v>1293</v>
      </c>
      <c r="H35" s="6">
        <v>3509</v>
      </c>
      <c r="I35" s="6">
        <v>674440</v>
      </c>
      <c r="J35" s="6">
        <v>704272</v>
      </c>
      <c r="K35" s="6">
        <v>0</v>
      </c>
      <c r="L35" s="6">
        <v>0</v>
      </c>
      <c r="M35" s="6">
        <v>9197</v>
      </c>
      <c r="N35" s="6">
        <v>10451</v>
      </c>
      <c r="O35" s="9">
        <v>718034</v>
      </c>
      <c r="P35" s="11">
        <v>767908</v>
      </c>
      <c r="S35" s="7">
        <f t="shared" si="0"/>
        <v>0</v>
      </c>
      <c r="T35" s="7">
        <f t="shared" si="1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4">
        <v>29</v>
      </c>
      <c r="B36" s="24" t="s">
        <v>310</v>
      </c>
      <c r="C36" s="13">
        <v>0</v>
      </c>
      <c r="D36" s="6">
        <v>0</v>
      </c>
      <c r="E36" s="6">
        <v>17154</v>
      </c>
      <c r="F36" s="6">
        <v>6886</v>
      </c>
      <c r="G36" s="6">
        <v>1596</v>
      </c>
      <c r="H36" s="6">
        <v>448</v>
      </c>
      <c r="I36" s="6">
        <v>0</v>
      </c>
      <c r="J36" s="6">
        <v>0</v>
      </c>
      <c r="K36" s="6">
        <v>0</v>
      </c>
      <c r="L36" s="6">
        <v>0</v>
      </c>
      <c r="M36" s="6">
        <v>1899</v>
      </c>
      <c r="N36" s="6">
        <v>1729</v>
      </c>
      <c r="O36" s="9">
        <v>20649</v>
      </c>
      <c r="P36" s="11">
        <v>9063</v>
      </c>
      <c r="S36" s="7">
        <f t="shared" si="0"/>
        <v>0</v>
      </c>
      <c r="T36" s="7">
        <f t="shared" si="1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4">
        <v>30</v>
      </c>
      <c r="B37" s="24" t="s">
        <v>311</v>
      </c>
      <c r="C37" s="13">
        <v>0</v>
      </c>
      <c r="D37" s="6">
        <v>0</v>
      </c>
      <c r="E37" s="6">
        <v>1875</v>
      </c>
      <c r="F37" s="6">
        <v>2657</v>
      </c>
      <c r="G37" s="6">
        <v>1819</v>
      </c>
      <c r="H37" s="6">
        <v>0</v>
      </c>
      <c r="I37" s="6">
        <v>0</v>
      </c>
      <c r="J37" s="6">
        <v>0</v>
      </c>
      <c r="K37" s="6">
        <v>1498</v>
      </c>
      <c r="L37" s="6">
        <v>1454</v>
      </c>
      <c r="M37" s="6">
        <v>1266</v>
      </c>
      <c r="N37" s="6">
        <v>2372</v>
      </c>
      <c r="O37" s="9">
        <v>6458</v>
      </c>
      <c r="P37" s="11">
        <v>6483</v>
      </c>
      <c r="S37" s="7">
        <f t="shared" si="0"/>
        <v>0</v>
      </c>
      <c r="T37" s="7">
        <f t="shared" si="1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4">
        <v>31</v>
      </c>
      <c r="B38" s="24" t="s">
        <v>312</v>
      </c>
      <c r="C38" s="13">
        <v>21365</v>
      </c>
      <c r="D38" s="6">
        <v>15159</v>
      </c>
      <c r="E38" s="6">
        <v>2021</v>
      </c>
      <c r="F38" s="6">
        <v>5405</v>
      </c>
      <c r="G38" s="6">
        <v>0</v>
      </c>
      <c r="H38" s="6">
        <v>2087</v>
      </c>
      <c r="I38" s="6">
        <v>0</v>
      </c>
      <c r="J38" s="6">
        <v>0</v>
      </c>
      <c r="K38" s="6">
        <v>529</v>
      </c>
      <c r="L38" s="6">
        <v>0</v>
      </c>
      <c r="M38" s="6">
        <v>0</v>
      </c>
      <c r="N38" s="6">
        <v>204</v>
      </c>
      <c r="O38" s="9">
        <v>23915</v>
      </c>
      <c r="P38" s="11">
        <v>22855</v>
      </c>
      <c r="S38" s="7">
        <f t="shared" si="0"/>
        <v>0</v>
      </c>
      <c r="T38" s="7">
        <f t="shared" si="1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4">
        <v>32</v>
      </c>
      <c r="B39" s="24" t="s">
        <v>313</v>
      </c>
      <c r="C39" s="13">
        <v>0</v>
      </c>
      <c r="D39" s="6">
        <v>0</v>
      </c>
      <c r="E39" s="6">
        <v>1953</v>
      </c>
      <c r="F39" s="6">
        <v>1059</v>
      </c>
      <c r="G39" s="6">
        <v>1153</v>
      </c>
      <c r="H39" s="6">
        <v>479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950</v>
      </c>
      <c r="O39" s="9">
        <v>3106</v>
      </c>
      <c r="P39" s="11">
        <v>2488</v>
      </c>
      <c r="S39" s="7">
        <f t="shared" si="0"/>
        <v>0</v>
      </c>
      <c r="T39" s="7">
        <f t="shared" si="1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4">
        <v>33</v>
      </c>
      <c r="B40" s="24" t="s">
        <v>314</v>
      </c>
      <c r="C40" s="13">
        <v>0</v>
      </c>
      <c r="D40" s="6">
        <v>0</v>
      </c>
      <c r="E40" s="6">
        <v>2802</v>
      </c>
      <c r="F40" s="6">
        <v>2447</v>
      </c>
      <c r="G40" s="6">
        <v>1926</v>
      </c>
      <c r="H40" s="6">
        <v>2325</v>
      </c>
      <c r="I40" s="6">
        <v>0</v>
      </c>
      <c r="J40" s="6">
        <v>0</v>
      </c>
      <c r="K40" s="6">
        <v>6012</v>
      </c>
      <c r="L40" s="6">
        <v>1634</v>
      </c>
      <c r="M40" s="6">
        <v>0</v>
      </c>
      <c r="N40" s="6">
        <v>0</v>
      </c>
      <c r="O40" s="9">
        <v>10740</v>
      </c>
      <c r="P40" s="11">
        <v>6406</v>
      </c>
      <c r="S40" s="7">
        <f t="shared" si="0"/>
        <v>0</v>
      </c>
      <c r="T40" s="7">
        <f t="shared" si="1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4">
        <v>34</v>
      </c>
      <c r="B41" s="24" t="s">
        <v>315</v>
      </c>
      <c r="C41" s="13">
        <v>0</v>
      </c>
      <c r="D41" s="6">
        <v>0</v>
      </c>
      <c r="E41" s="6">
        <v>12786</v>
      </c>
      <c r="F41" s="6">
        <v>3595</v>
      </c>
      <c r="G41" s="6">
        <v>0</v>
      </c>
      <c r="H41" s="6">
        <v>741</v>
      </c>
      <c r="I41" s="6">
        <v>0</v>
      </c>
      <c r="J41" s="6">
        <v>0</v>
      </c>
      <c r="K41" s="6">
        <v>144</v>
      </c>
      <c r="L41" s="6">
        <v>265</v>
      </c>
      <c r="M41" s="6">
        <v>4224</v>
      </c>
      <c r="N41" s="6">
        <v>10863</v>
      </c>
      <c r="O41" s="9">
        <v>17154</v>
      </c>
      <c r="P41" s="11">
        <v>15464</v>
      </c>
      <c r="S41" s="7">
        <f t="shared" si="0"/>
        <v>0</v>
      </c>
      <c r="T41" s="7">
        <f t="shared" si="1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4">
        <v>35</v>
      </c>
      <c r="B42" s="24" t="s">
        <v>316</v>
      </c>
      <c r="C42" s="13">
        <v>121008</v>
      </c>
      <c r="D42" s="6">
        <v>0</v>
      </c>
      <c r="E42" s="6">
        <v>3668</v>
      </c>
      <c r="F42" s="6">
        <v>5487</v>
      </c>
      <c r="G42" s="6">
        <v>1676</v>
      </c>
      <c r="H42" s="6">
        <v>861</v>
      </c>
      <c r="I42" s="6">
        <v>93518</v>
      </c>
      <c r="J42" s="6">
        <v>94187</v>
      </c>
      <c r="K42" s="6">
        <v>1441</v>
      </c>
      <c r="L42" s="6">
        <v>2818</v>
      </c>
      <c r="M42" s="6">
        <v>1305</v>
      </c>
      <c r="N42" s="6">
        <v>2201</v>
      </c>
      <c r="O42" s="9">
        <v>222616</v>
      </c>
      <c r="P42" s="11">
        <v>105554</v>
      </c>
      <c r="S42" s="7">
        <f t="shared" si="0"/>
        <v>0</v>
      </c>
      <c r="T42" s="7">
        <f t="shared" si="1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4">
        <v>36</v>
      </c>
      <c r="B43" s="24" t="s">
        <v>317</v>
      </c>
      <c r="C43" s="13">
        <v>0</v>
      </c>
      <c r="D43" s="6">
        <v>0</v>
      </c>
      <c r="E43" s="6">
        <v>16645</v>
      </c>
      <c r="F43" s="6">
        <v>16970</v>
      </c>
      <c r="G43" s="6">
        <v>414</v>
      </c>
      <c r="H43" s="6">
        <v>0</v>
      </c>
      <c r="I43" s="6">
        <v>0</v>
      </c>
      <c r="J43" s="6">
        <v>0</v>
      </c>
      <c r="K43" s="6">
        <v>8087</v>
      </c>
      <c r="L43" s="6">
        <v>1073</v>
      </c>
      <c r="M43" s="6">
        <v>0</v>
      </c>
      <c r="N43" s="6">
        <v>0</v>
      </c>
      <c r="O43" s="9">
        <v>25146</v>
      </c>
      <c r="P43" s="11">
        <v>18043</v>
      </c>
      <c r="S43" s="7">
        <f t="shared" si="0"/>
        <v>0</v>
      </c>
      <c r="T43" s="7">
        <f t="shared" si="1"/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4">
        <v>37</v>
      </c>
      <c r="B44" s="24" t="s">
        <v>318</v>
      </c>
      <c r="C44" s="13">
        <v>0</v>
      </c>
      <c r="D44" s="6">
        <v>0</v>
      </c>
      <c r="E44" s="6">
        <v>1670</v>
      </c>
      <c r="F44" s="6">
        <v>550</v>
      </c>
      <c r="G44" s="6">
        <v>958</v>
      </c>
      <c r="H44" s="6">
        <v>927</v>
      </c>
      <c r="I44" s="6">
        <v>0</v>
      </c>
      <c r="J44" s="6">
        <v>0</v>
      </c>
      <c r="K44" s="6">
        <v>166</v>
      </c>
      <c r="L44" s="6">
        <v>0</v>
      </c>
      <c r="M44" s="6">
        <v>0</v>
      </c>
      <c r="N44" s="6">
        <v>371</v>
      </c>
      <c r="O44" s="9">
        <v>2794</v>
      </c>
      <c r="P44" s="11">
        <v>1848</v>
      </c>
      <c r="S44" s="7">
        <f t="shared" si="0"/>
        <v>0</v>
      </c>
      <c r="T44" s="7">
        <f t="shared" si="1"/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4">
        <v>38</v>
      </c>
      <c r="B45" s="24" t="s">
        <v>319</v>
      </c>
      <c r="C45" s="13">
        <v>0</v>
      </c>
      <c r="D45" s="6">
        <v>0</v>
      </c>
      <c r="E45" s="6">
        <v>11334</v>
      </c>
      <c r="F45" s="6">
        <v>4702</v>
      </c>
      <c r="G45" s="6">
        <v>3267</v>
      </c>
      <c r="H45" s="6">
        <v>0</v>
      </c>
      <c r="I45" s="6">
        <v>0</v>
      </c>
      <c r="J45" s="6">
        <v>0</v>
      </c>
      <c r="K45" s="6">
        <v>414</v>
      </c>
      <c r="L45" s="6">
        <v>0</v>
      </c>
      <c r="M45" s="6">
        <v>0</v>
      </c>
      <c r="N45" s="6">
        <v>4633</v>
      </c>
      <c r="O45" s="9">
        <v>15015</v>
      </c>
      <c r="P45" s="11">
        <v>9335</v>
      </c>
      <c r="S45" s="7">
        <f t="shared" si="0"/>
        <v>0</v>
      </c>
      <c r="T45" s="7">
        <f t="shared" si="1"/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4">
        <v>39</v>
      </c>
      <c r="B46" s="24" t="s">
        <v>320</v>
      </c>
      <c r="C46" s="13">
        <v>0</v>
      </c>
      <c r="D46" s="6">
        <v>0</v>
      </c>
      <c r="E46" s="6">
        <v>26015</v>
      </c>
      <c r="F46" s="6">
        <v>18730</v>
      </c>
      <c r="G46" s="6">
        <v>907</v>
      </c>
      <c r="H46" s="6">
        <v>1733</v>
      </c>
      <c r="I46" s="6">
        <v>0</v>
      </c>
      <c r="J46" s="6">
        <v>0</v>
      </c>
      <c r="K46" s="6">
        <v>41</v>
      </c>
      <c r="L46" s="6">
        <v>2982</v>
      </c>
      <c r="M46" s="6">
        <v>75</v>
      </c>
      <c r="N46" s="6">
        <v>4</v>
      </c>
      <c r="O46" s="9">
        <v>27038</v>
      </c>
      <c r="P46" s="11">
        <v>23449</v>
      </c>
      <c r="S46" s="7">
        <f t="shared" si="0"/>
        <v>0</v>
      </c>
      <c r="T46" s="7">
        <f t="shared" si="1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4">
        <v>40</v>
      </c>
      <c r="B47" s="24" t="s">
        <v>321</v>
      </c>
      <c r="C47" s="13">
        <v>3215701</v>
      </c>
      <c r="D47" s="6">
        <v>2977412</v>
      </c>
      <c r="E47" s="6">
        <v>25690</v>
      </c>
      <c r="F47" s="6">
        <v>25061</v>
      </c>
      <c r="G47" s="6">
        <v>1160</v>
      </c>
      <c r="H47" s="6">
        <v>1830</v>
      </c>
      <c r="I47" s="6">
        <v>85408</v>
      </c>
      <c r="J47" s="6">
        <v>0</v>
      </c>
      <c r="K47" s="6">
        <v>27439</v>
      </c>
      <c r="L47" s="6">
        <v>31278</v>
      </c>
      <c r="M47" s="6">
        <v>18273</v>
      </c>
      <c r="N47" s="6">
        <v>24697</v>
      </c>
      <c r="O47" s="9">
        <v>3373671</v>
      </c>
      <c r="P47" s="11">
        <v>3060278</v>
      </c>
      <c r="S47" s="7">
        <f t="shared" si="0"/>
        <v>0</v>
      </c>
      <c r="T47" s="7">
        <f t="shared" si="1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4">
        <v>41</v>
      </c>
      <c r="B48" s="24" t="s">
        <v>322</v>
      </c>
      <c r="C48" s="13">
        <v>0</v>
      </c>
      <c r="D48" s="6">
        <v>0</v>
      </c>
      <c r="E48" s="6">
        <v>1822</v>
      </c>
      <c r="F48" s="6">
        <v>1181</v>
      </c>
      <c r="G48" s="6">
        <v>268</v>
      </c>
      <c r="H48" s="6">
        <v>202</v>
      </c>
      <c r="I48" s="6">
        <v>0</v>
      </c>
      <c r="J48" s="6">
        <v>0</v>
      </c>
      <c r="K48" s="6">
        <v>0</v>
      </c>
      <c r="L48" s="6">
        <v>515</v>
      </c>
      <c r="M48" s="6">
        <v>307</v>
      </c>
      <c r="N48" s="6">
        <v>460</v>
      </c>
      <c r="O48" s="9">
        <v>2397</v>
      </c>
      <c r="P48" s="11">
        <v>2358</v>
      </c>
      <c r="S48" s="7">
        <f t="shared" si="0"/>
        <v>0</v>
      </c>
      <c r="T48" s="7">
        <f t="shared" si="1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4">
        <v>42</v>
      </c>
      <c r="B49" s="24" t="s">
        <v>325</v>
      </c>
      <c r="C49" s="13">
        <v>0</v>
      </c>
      <c r="D49" s="6">
        <v>0</v>
      </c>
      <c r="E49" s="6">
        <v>2295</v>
      </c>
      <c r="F49" s="6">
        <v>1932</v>
      </c>
      <c r="G49" s="6">
        <v>0</v>
      </c>
      <c r="H49" s="6">
        <v>0</v>
      </c>
      <c r="I49" s="6">
        <v>0</v>
      </c>
      <c r="J49" s="6">
        <v>0</v>
      </c>
      <c r="K49" s="6">
        <v>437</v>
      </c>
      <c r="L49" s="6">
        <v>390</v>
      </c>
      <c r="M49" s="6">
        <v>40</v>
      </c>
      <c r="N49" s="6">
        <v>12</v>
      </c>
      <c r="O49" s="9">
        <v>2772</v>
      </c>
      <c r="P49" s="11">
        <v>2334</v>
      </c>
      <c r="S49" s="7">
        <f t="shared" si="0"/>
        <v>0</v>
      </c>
      <c r="T49" s="7">
        <f t="shared" si="1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4">
        <v>43</v>
      </c>
      <c r="B50" s="24" t="s">
        <v>376</v>
      </c>
      <c r="C50" s="13">
        <v>0</v>
      </c>
      <c r="D50" s="6">
        <v>0</v>
      </c>
      <c r="E50" s="6">
        <v>23295</v>
      </c>
      <c r="F50" s="6">
        <v>15490</v>
      </c>
      <c r="G50" s="6">
        <v>0</v>
      </c>
      <c r="H50" s="6">
        <v>3583</v>
      </c>
      <c r="I50" s="6">
        <v>0</v>
      </c>
      <c r="J50" s="6">
        <v>0</v>
      </c>
      <c r="K50" s="6">
        <v>530</v>
      </c>
      <c r="L50" s="6">
        <v>3293</v>
      </c>
      <c r="M50" s="6">
        <v>0</v>
      </c>
      <c r="N50" s="6">
        <v>0</v>
      </c>
      <c r="O50" s="9">
        <v>23825</v>
      </c>
      <c r="P50" s="11">
        <v>22366</v>
      </c>
      <c r="S50" s="7">
        <f t="shared" si="0"/>
        <v>0</v>
      </c>
      <c r="T50" s="7">
        <f t="shared" si="1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4">
        <v>44</v>
      </c>
      <c r="B51" s="24" t="s">
        <v>381</v>
      </c>
      <c r="C51" s="31">
        <v>0</v>
      </c>
      <c r="D51" s="32">
        <v>0</v>
      </c>
      <c r="E51" s="32">
        <v>3650</v>
      </c>
      <c r="F51" s="32">
        <v>10243</v>
      </c>
      <c r="G51" s="32">
        <v>1373</v>
      </c>
      <c r="H51" s="32">
        <v>1848</v>
      </c>
      <c r="I51" s="32">
        <v>0</v>
      </c>
      <c r="J51" s="32">
        <v>0</v>
      </c>
      <c r="K51" s="32">
        <v>1549</v>
      </c>
      <c r="L51" s="32">
        <v>2003</v>
      </c>
      <c r="M51" s="32">
        <v>1015</v>
      </c>
      <c r="N51" s="32">
        <v>849</v>
      </c>
      <c r="O51" s="33">
        <v>7587</v>
      </c>
      <c r="P51" s="34">
        <v>14943</v>
      </c>
      <c r="S51" s="7">
        <f t="shared" si="0"/>
        <v>0</v>
      </c>
      <c r="T51" s="7">
        <f t="shared" si="1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4">
        <v>45</v>
      </c>
      <c r="B52" s="43" t="s">
        <v>386</v>
      </c>
      <c r="C52" s="35">
        <v>0</v>
      </c>
      <c r="D52" s="35">
        <v>0</v>
      </c>
      <c r="E52" s="35">
        <v>937</v>
      </c>
      <c r="F52" s="35">
        <v>7749</v>
      </c>
      <c r="G52" s="35">
        <v>0</v>
      </c>
      <c r="H52" s="35">
        <v>0</v>
      </c>
      <c r="I52" s="35">
        <v>0</v>
      </c>
      <c r="J52" s="35">
        <v>4010</v>
      </c>
      <c r="K52" s="35">
        <v>412</v>
      </c>
      <c r="L52" s="35">
        <v>211</v>
      </c>
      <c r="M52" s="35">
        <v>0</v>
      </c>
      <c r="N52" s="35">
        <v>0</v>
      </c>
      <c r="O52" s="35">
        <v>1349</v>
      </c>
      <c r="P52" s="36">
        <v>11970</v>
      </c>
      <c r="S52" s="7">
        <f t="shared" si="0"/>
        <v>0</v>
      </c>
      <c r="T52" s="7">
        <f t="shared" si="1"/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4">
        <v>46</v>
      </c>
      <c r="B53" s="26" t="s">
        <v>413</v>
      </c>
      <c r="C53" s="29">
        <v>575354</v>
      </c>
      <c r="D53" s="29">
        <v>0</v>
      </c>
      <c r="E53" s="29">
        <v>378511</v>
      </c>
      <c r="F53" s="29">
        <v>174521</v>
      </c>
      <c r="G53" s="29">
        <v>1802679</v>
      </c>
      <c r="H53" s="29">
        <v>1862175</v>
      </c>
      <c r="I53" s="29">
        <v>36</v>
      </c>
      <c r="J53" s="29">
        <v>686300</v>
      </c>
      <c r="K53" s="29">
        <v>32151</v>
      </c>
      <c r="L53" s="29">
        <v>7026</v>
      </c>
      <c r="M53" s="29">
        <v>159167</v>
      </c>
      <c r="N53" s="29">
        <v>164701</v>
      </c>
      <c r="O53" s="29">
        <v>2947898</v>
      </c>
      <c r="P53" s="30">
        <v>2894723</v>
      </c>
      <c r="S53" s="7">
        <f t="shared" si="0"/>
        <v>0</v>
      </c>
      <c r="T53" s="7">
        <f t="shared" si="1"/>
        <v>0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4">
        <v>47</v>
      </c>
      <c r="B54" s="26" t="s">
        <v>418</v>
      </c>
      <c r="C54" s="29">
        <v>0</v>
      </c>
      <c r="D54" s="29">
        <v>0</v>
      </c>
      <c r="E54" s="29">
        <v>24574</v>
      </c>
      <c r="F54" s="29">
        <v>23002</v>
      </c>
      <c r="G54" s="29">
        <v>0</v>
      </c>
      <c r="H54" s="29">
        <v>0</v>
      </c>
      <c r="I54" s="29">
        <v>0</v>
      </c>
      <c r="J54" s="29">
        <v>0</v>
      </c>
      <c r="K54" s="29">
        <v>11805</v>
      </c>
      <c r="L54" s="29">
        <v>4039</v>
      </c>
      <c r="M54" s="29">
        <v>252890</v>
      </c>
      <c r="N54" s="29">
        <v>243791</v>
      </c>
      <c r="O54" s="29">
        <v>289269</v>
      </c>
      <c r="P54" s="30">
        <v>270832</v>
      </c>
      <c r="S54" s="7">
        <f t="shared" si="0"/>
        <v>0</v>
      </c>
      <c r="T54" s="7">
        <f t="shared" si="1"/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B55" s="37" t="s">
        <v>484</v>
      </c>
      <c r="C55" s="38">
        <v>5710163</v>
      </c>
      <c r="D55" s="38">
        <v>5513532</v>
      </c>
      <c r="E55" s="38">
        <v>1748325</v>
      </c>
      <c r="F55" s="38">
        <v>3311796</v>
      </c>
      <c r="G55" s="38">
        <v>2336881</v>
      </c>
      <c r="H55" s="38">
        <v>2345839</v>
      </c>
      <c r="I55" s="38">
        <v>3693830</v>
      </c>
      <c r="J55" s="38">
        <v>3677784</v>
      </c>
      <c r="K55" s="38">
        <v>561764</v>
      </c>
      <c r="L55" s="38">
        <v>469198</v>
      </c>
      <c r="M55" s="38">
        <v>1059242</v>
      </c>
      <c r="N55" s="38">
        <v>988787</v>
      </c>
      <c r="O55" s="38">
        <v>15110205</v>
      </c>
      <c r="P55" s="39">
        <v>16306936</v>
      </c>
      <c r="S55" s="7">
        <f t="shared" si="0"/>
        <v>0</v>
      </c>
      <c r="T55" s="7">
        <f t="shared" si="1"/>
        <v>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S56" s="7"/>
      <c r="T56" s="7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S57" s="7"/>
      <c r="T57" s="7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S58" s="7"/>
      <c r="T58" s="7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S59" s="7"/>
      <c r="T59" s="7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S60" s="7"/>
      <c r="T60" s="7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S61" s="7"/>
      <c r="T61" s="7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S62" s="7"/>
      <c r="T62" s="7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S63" s="7"/>
      <c r="T63" s="7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S64" s="7"/>
      <c r="T64" s="7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x14ac:dyDescent="0.25"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S65" s="7"/>
      <c r="T65" s="7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x14ac:dyDescent="0.25"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S66" s="7"/>
      <c r="T66" s="7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2:47" x14ac:dyDescent="0.25"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S67" s="7"/>
      <c r="T67" s="7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x14ac:dyDescent="0.25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S68" s="7"/>
      <c r="T68" s="7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x14ac:dyDescent="0.25"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S69" s="7"/>
      <c r="T69" s="7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x14ac:dyDescent="0.25"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S70" s="7"/>
      <c r="T70" s="7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x14ac:dyDescent="0.25"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S71" s="7"/>
      <c r="T71" s="7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x14ac:dyDescent="0.25"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S72" s="7"/>
      <c r="T72" s="7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2:47" x14ac:dyDescent="0.25"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S73" s="7"/>
      <c r="T73" s="7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2:47" x14ac:dyDescent="0.25"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S74" s="7"/>
      <c r="T74" s="7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2:47" x14ac:dyDescent="0.25"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S75" s="7"/>
      <c r="T75" s="7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2:47" x14ac:dyDescent="0.25"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S76" s="7"/>
      <c r="T76" s="7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2:47" x14ac:dyDescent="0.25"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S77" s="7"/>
      <c r="T77" s="7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2:47" x14ac:dyDescent="0.25"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S78" s="7"/>
      <c r="T78" s="7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2:47" x14ac:dyDescent="0.25"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S79" s="7"/>
      <c r="T79" s="7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2:47" x14ac:dyDescent="0.25"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S80" s="7"/>
      <c r="T80" s="7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2:47" x14ac:dyDescent="0.25"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S81" s="7"/>
      <c r="T81" s="7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2:47" x14ac:dyDescent="0.25"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S82" s="7"/>
      <c r="T82" s="7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2:47" x14ac:dyDescent="0.25"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S83" s="7"/>
      <c r="T83" s="7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2:47" x14ac:dyDescent="0.25">
      <c r="B84" s="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S84" s="7"/>
      <c r="T84" s="7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2:47" x14ac:dyDescent="0.25">
      <c r="B85" s="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S85" s="7"/>
      <c r="T85" s="7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2:47" x14ac:dyDescent="0.25">
      <c r="B86" s="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S86" s="7"/>
      <c r="T86" s="7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2:47" x14ac:dyDescent="0.25">
      <c r="B87" s="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S87" s="7"/>
      <c r="T87" s="7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2:47" x14ac:dyDescent="0.25">
      <c r="B88" s="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S88" s="7"/>
      <c r="T88" s="7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2:47" x14ac:dyDescent="0.25">
      <c r="B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S89" s="7"/>
      <c r="T89" s="7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2:47" x14ac:dyDescent="0.25">
      <c r="B90" s="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S90" s="7"/>
      <c r="T90" s="7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2:47" x14ac:dyDescent="0.25">
      <c r="B91" s="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S91" s="7"/>
      <c r="T91" s="7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2:47" x14ac:dyDescent="0.25">
      <c r="B92" s="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S92" s="7"/>
      <c r="T92" s="7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2:47" x14ac:dyDescent="0.25">
      <c r="B93" s="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S93" s="7"/>
      <c r="T93" s="7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2:47" x14ac:dyDescent="0.25">
      <c r="B94" s="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S94" s="7"/>
      <c r="T94" s="7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2:47" x14ac:dyDescent="0.25">
      <c r="B95" s="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S95" s="7"/>
      <c r="T95" s="7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2:47" x14ac:dyDescent="0.25">
      <c r="B96" s="4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S96" s="7"/>
      <c r="T96" s="7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2:47" x14ac:dyDescent="0.25">
      <c r="B97" s="4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S97" s="7"/>
      <c r="T97" s="7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2:47" x14ac:dyDescent="0.25">
      <c r="B98" s="4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S98" s="7"/>
      <c r="T98" s="7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2:47" x14ac:dyDescent="0.25">
      <c r="B99" s="4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S99" s="7"/>
      <c r="T99" s="7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2:47" x14ac:dyDescent="0.25">
      <c r="B100" s="4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S100" s="7"/>
      <c r="T100" s="7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2:47" x14ac:dyDescent="0.25">
      <c r="B101" s="4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S101" s="7"/>
      <c r="T101" s="7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2:47" x14ac:dyDescent="0.25">
      <c r="B102" s="4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S102" s="7"/>
      <c r="T102" s="7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2:47" x14ac:dyDescent="0.25">
      <c r="B103" s="4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S103" s="7"/>
      <c r="T103" s="7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2:47" x14ac:dyDescent="0.25">
      <c r="B104" s="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S104" s="7"/>
      <c r="T104" s="7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2:47" x14ac:dyDescent="0.25">
      <c r="B105" s="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S105" s="7"/>
      <c r="T105" s="7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2:47" x14ac:dyDescent="0.25">
      <c r="B106" s="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S106" s="7"/>
      <c r="T106" s="7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2:47" x14ac:dyDescent="0.25">
      <c r="B107" s="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S107" s="7"/>
      <c r="T107" s="7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2:47" x14ac:dyDescent="0.25">
      <c r="B108" s="4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S108" s="7"/>
      <c r="T108" s="7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2:47" x14ac:dyDescent="0.25">
      <c r="B109" s="4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S109" s="7"/>
      <c r="T109" s="7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2:47" x14ac:dyDescent="0.25">
      <c r="B110" s="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S110" s="7"/>
      <c r="T110" s="7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2:47" x14ac:dyDescent="0.25">
      <c r="B111" s="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S111" s="7"/>
      <c r="T111" s="7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2:47" x14ac:dyDescent="0.25">
      <c r="B112" s="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S112" s="7"/>
      <c r="T112" s="7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2:47" x14ac:dyDescent="0.25">
      <c r="B113" s="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S113" s="7"/>
      <c r="T113" s="7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2:47" x14ac:dyDescent="0.25">
      <c r="B114" s="4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S114" s="7"/>
      <c r="T114" s="7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2:47" x14ac:dyDescent="0.25">
      <c r="B115" s="4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S115" s="7"/>
      <c r="T115" s="7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2:47" x14ac:dyDescent="0.25">
      <c r="B116" s="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S116" s="7"/>
      <c r="T116" s="7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2:47" x14ac:dyDescent="0.25">
      <c r="B117" s="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S117" s="7"/>
      <c r="T117" s="7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2:47" x14ac:dyDescent="0.25">
      <c r="B118" s="4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S118" s="7"/>
      <c r="T118" s="7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2:47" x14ac:dyDescent="0.25">
      <c r="B119" s="4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S119" s="7"/>
      <c r="T119" s="7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2:47" x14ac:dyDescent="0.25">
      <c r="B120" s="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S120" s="7"/>
      <c r="T120" s="7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2:47" x14ac:dyDescent="0.25">
      <c r="B121" s="4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S121" s="7"/>
      <c r="T121" s="7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2:47" x14ac:dyDescent="0.25">
      <c r="B122" s="4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S122" s="7"/>
      <c r="T122" s="7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2:47" x14ac:dyDescent="0.25">
      <c r="B123" s="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S123" s="7"/>
      <c r="T123" s="7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2:47" x14ac:dyDescent="0.25">
      <c r="B124" s="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S124" s="7"/>
      <c r="T124" s="7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2:47" x14ac:dyDescent="0.25">
      <c r="B125" s="4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S125" s="7"/>
      <c r="T125" s="7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2:47" x14ac:dyDescent="0.25">
      <c r="B126" s="4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S126" s="7"/>
      <c r="T126" s="7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2:47" x14ac:dyDescent="0.25">
      <c r="B127" s="4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S127" s="7"/>
      <c r="T127" s="7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2:47" x14ac:dyDescent="0.25">
      <c r="B128" s="4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S128" s="7"/>
      <c r="T128" s="7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2:47" x14ac:dyDescent="0.25">
      <c r="B129" s="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S129" s="7"/>
      <c r="T129" s="7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2:47" x14ac:dyDescent="0.25">
      <c r="B130" s="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S130" s="7"/>
      <c r="T130" s="7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2:47" x14ac:dyDescent="0.25">
      <c r="B131" s="4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S131" s="7"/>
      <c r="T131" s="7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2:47" x14ac:dyDescent="0.25">
      <c r="B132" s="4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S132" s="7"/>
      <c r="T132" s="7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2:47" x14ac:dyDescent="0.25">
      <c r="B133" s="4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S133" s="7"/>
      <c r="T133" s="7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2:47" x14ac:dyDescent="0.25">
      <c r="B134" s="4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S134" s="7"/>
      <c r="T134" s="7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2:47" x14ac:dyDescent="0.25">
      <c r="B135" s="4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S135" s="7"/>
      <c r="T135" s="7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2:47" x14ac:dyDescent="0.25">
      <c r="B136" s="4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S136" s="7"/>
      <c r="T136" s="7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2:47" x14ac:dyDescent="0.25">
      <c r="B137" s="4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S137" s="7"/>
      <c r="T137" s="7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2:47" x14ac:dyDescent="0.25">
      <c r="B138" s="4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S138" s="7"/>
      <c r="T138" s="7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2:47" x14ac:dyDescent="0.25">
      <c r="B139" s="4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S139" s="7"/>
      <c r="T139" s="7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2:47" x14ac:dyDescent="0.25">
      <c r="B140" s="4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S140" s="7"/>
      <c r="T140" s="7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2:47" x14ac:dyDescent="0.25">
      <c r="B141" s="4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S141" s="7"/>
      <c r="T141" s="7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2:47" x14ac:dyDescent="0.25">
      <c r="B142" s="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S142" s="7"/>
      <c r="T142" s="7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2:47" x14ac:dyDescent="0.25">
      <c r="B143" s="4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S143" s="7"/>
      <c r="T143" s="7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2:47" x14ac:dyDescent="0.25">
      <c r="B144" s="4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S144" s="7"/>
      <c r="T144" s="7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2:47" x14ac:dyDescent="0.25">
      <c r="B145" s="4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S145" s="7"/>
      <c r="T145" s="7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2:47" x14ac:dyDescent="0.25">
      <c r="B146" s="4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S146" s="7"/>
      <c r="T146" s="7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2:47" x14ac:dyDescent="0.25">
      <c r="B147" s="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S147" s="7"/>
      <c r="T147" s="7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2:47" x14ac:dyDescent="0.25">
      <c r="B148" s="4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S148" s="7"/>
      <c r="T148" s="7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2:47" x14ac:dyDescent="0.25">
      <c r="B149" s="4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S149" s="7"/>
      <c r="T149" s="7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2:47" x14ac:dyDescent="0.25">
      <c r="B150" s="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S150" s="7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2:47" x14ac:dyDescent="0.25">
      <c r="B151" s="4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S151" s="7"/>
      <c r="T151" s="7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2:47" x14ac:dyDescent="0.25">
      <c r="B152" s="4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S152" s="7"/>
      <c r="T152" s="7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2:47" x14ac:dyDescent="0.25">
      <c r="B153" s="4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S153" s="7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2:47" x14ac:dyDescent="0.25">
      <c r="B154" s="4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S154" s="7"/>
      <c r="T154" s="7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2:47" x14ac:dyDescent="0.25">
      <c r="B155" s="4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S155" s="7"/>
      <c r="T155" s="7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2:47" x14ac:dyDescent="0.25">
      <c r="B156" s="4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S156" s="7"/>
      <c r="T156" s="7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2:47" x14ac:dyDescent="0.25">
      <c r="B157" s="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S157" s="7"/>
      <c r="T157" s="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2:47" x14ac:dyDescent="0.25">
      <c r="B158" s="4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S158" s="7"/>
      <c r="T158" s="7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2:47" x14ac:dyDescent="0.25">
      <c r="B159" s="4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S159" s="7"/>
      <c r="T159" s="7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2:47" x14ac:dyDescent="0.25">
      <c r="B160" s="4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S160" s="7"/>
      <c r="T160" s="7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2:47" x14ac:dyDescent="0.25">
      <c r="B161" s="4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S161" s="7"/>
      <c r="T161" s="7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2:47" x14ac:dyDescent="0.25">
      <c r="B162" s="4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S162" s="7"/>
      <c r="T162" s="7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2:47" x14ac:dyDescent="0.25">
      <c r="B163" s="4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S163" s="7"/>
      <c r="T163" s="7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2:47" x14ac:dyDescent="0.25">
      <c r="B164" s="4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S164" s="7"/>
      <c r="T164" s="7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2:47" x14ac:dyDescent="0.25">
      <c r="B165" s="4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S165" s="7"/>
      <c r="T165" s="7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2:47" x14ac:dyDescent="0.25">
      <c r="B166" s="4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S166" s="7"/>
      <c r="T166" s="7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2:47" x14ac:dyDescent="0.25">
      <c r="B167" s="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S167" s="7"/>
      <c r="T167" s="7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2:47" x14ac:dyDescent="0.25">
      <c r="B168" s="4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S168" s="7"/>
      <c r="T168" s="7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2:47" x14ac:dyDescent="0.25">
      <c r="B169" s="4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S169" s="7"/>
      <c r="T169" s="7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2:47" x14ac:dyDescent="0.25">
      <c r="B170" s="4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S170" s="7"/>
      <c r="T170" s="7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2:47" x14ac:dyDescent="0.25">
      <c r="B171" s="4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S171" s="7"/>
      <c r="T171" s="7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2:47" x14ac:dyDescent="0.25">
      <c r="B172" s="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S172" s="7"/>
      <c r="T172" s="7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2:47" x14ac:dyDescent="0.25">
      <c r="B173" s="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S173" s="7"/>
      <c r="T173" s="7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2:47" x14ac:dyDescent="0.25"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S174" s="7"/>
      <c r="T174" s="7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2:47" x14ac:dyDescent="0.25">
      <c r="B175" s="4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S175" s="7"/>
      <c r="T175" s="7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2:47" x14ac:dyDescent="0.25">
      <c r="B176" s="4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S176" s="7"/>
      <c r="T176" s="7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2:47" x14ac:dyDescent="0.25"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S177" s="7"/>
      <c r="T177" s="7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2:47" x14ac:dyDescent="0.25"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S178" s="7"/>
      <c r="T178" s="7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2:47" x14ac:dyDescent="0.25"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S179" s="7"/>
      <c r="T179" s="7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2:47" x14ac:dyDescent="0.25"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S180" s="7"/>
      <c r="T180" s="7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2:47" x14ac:dyDescent="0.25"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S181" s="7"/>
      <c r="T181" s="7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2:47" x14ac:dyDescent="0.25">
      <c r="B182" s="4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S182" s="7"/>
      <c r="T182" s="7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2:47" x14ac:dyDescent="0.25">
      <c r="B183" s="4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S183" s="7"/>
      <c r="T183" s="7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2:47" x14ac:dyDescent="0.25">
      <c r="B184" s="4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S184" s="7"/>
      <c r="T184" s="7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2:47" x14ac:dyDescent="0.25">
      <c r="B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S185" s="7"/>
      <c r="T185" s="7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2:47" x14ac:dyDescent="0.25"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S186" s="7"/>
      <c r="T186" s="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2:47" x14ac:dyDescent="0.25"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S187" s="7"/>
      <c r="T187" s="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2:47" x14ac:dyDescent="0.25"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S188" s="7"/>
      <c r="T188" s="7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2:47" x14ac:dyDescent="0.25"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S189" s="7"/>
      <c r="T189" s="7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2:47" x14ac:dyDescent="0.25"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S190" s="7"/>
      <c r="T190" s="7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2:47" x14ac:dyDescent="0.25">
      <c r="B191" s="4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S191" s="7"/>
      <c r="T191" s="7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2:47" x14ac:dyDescent="0.25"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S192" s="7"/>
      <c r="T192" s="7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2:47" x14ac:dyDescent="0.25"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S193" s="7"/>
      <c r="T193" s="7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2:47" x14ac:dyDescent="0.25"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S194" s="7"/>
      <c r="T194" s="7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2:47" x14ac:dyDescent="0.25"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S195" s="7"/>
      <c r="T195" s="7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2:47" x14ac:dyDescent="0.25"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S196" s="7"/>
      <c r="T196" s="7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2:47" x14ac:dyDescent="0.25"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S197" s="7"/>
      <c r="T197" s="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2:47" x14ac:dyDescent="0.25">
      <c r="B198" s="4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S198" s="7"/>
      <c r="T198" s="7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2:47" x14ac:dyDescent="0.25"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S199" s="7"/>
      <c r="T199" s="7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2:47" x14ac:dyDescent="0.25"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S200" s="7"/>
      <c r="T200" s="7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2:47" x14ac:dyDescent="0.25"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S201" s="7"/>
      <c r="T201" s="7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2:47" x14ac:dyDescent="0.25"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S202" s="7"/>
      <c r="T202" s="7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2:47" x14ac:dyDescent="0.25"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S203" s="7"/>
      <c r="T203" s="7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2:47" x14ac:dyDescent="0.25"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S204" s="7"/>
      <c r="T204" s="7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2:47" x14ac:dyDescent="0.25">
      <c r="B205" s="4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S205" s="7"/>
      <c r="T205" s="7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2:47" x14ac:dyDescent="0.25">
      <c r="B206" s="4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S206" s="7"/>
      <c r="T206" s="7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2:47" x14ac:dyDescent="0.25">
      <c r="B207" s="4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S207" s="7"/>
      <c r="T207" s="7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2:47" x14ac:dyDescent="0.25">
      <c r="B208" s="4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S208" s="7"/>
      <c r="T208" s="7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2:47" x14ac:dyDescent="0.25">
      <c r="B209" s="4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S209" s="7"/>
      <c r="T209" s="7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2:47" x14ac:dyDescent="0.25">
      <c r="B210" s="4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S210" s="7"/>
      <c r="T210" s="7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2:47" x14ac:dyDescent="0.25">
      <c r="B211" s="4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S211" s="7"/>
      <c r="T211" s="7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2:47" x14ac:dyDescent="0.25">
      <c r="B212" s="4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S212" s="7"/>
      <c r="T212" s="7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2:47" x14ac:dyDescent="0.25">
      <c r="B213" s="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S213" s="7"/>
      <c r="T213" s="7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2:47" x14ac:dyDescent="0.25">
      <c r="B214" s="4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S214" s="7"/>
      <c r="T214" s="7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2:47" x14ac:dyDescent="0.25">
      <c r="B215" s="4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S215" s="7"/>
      <c r="T215" s="7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2:47" x14ac:dyDescent="0.25">
      <c r="B216" s="4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S216" s="7"/>
      <c r="T216" s="7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2:47" x14ac:dyDescent="0.25">
      <c r="B217" s="4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S217" s="7"/>
      <c r="T217" s="7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2:47" x14ac:dyDescent="0.25">
      <c r="B218" s="4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S218" s="7"/>
      <c r="T218" s="7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2:47" x14ac:dyDescent="0.25">
      <c r="B219" s="4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S219" s="7"/>
      <c r="T219" s="7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2:47" x14ac:dyDescent="0.25">
      <c r="B220" s="4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S220" s="7"/>
      <c r="T220" s="7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2:47" x14ac:dyDescent="0.25">
      <c r="B221" s="4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S221" s="7"/>
      <c r="T221" s="7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2:47" x14ac:dyDescent="0.25">
      <c r="B222" s="4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S222" s="7"/>
      <c r="T222" s="7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2:47" x14ac:dyDescent="0.25">
      <c r="B223" s="4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S223" s="7"/>
      <c r="T223" s="7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2:47" x14ac:dyDescent="0.25">
      <c r="B224" s="4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S224" s="7"/>
      <c r="T224" s="7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2:47" x14ac:dyDescent="0.25">
      <c r="B225" s="4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S225" s="7"/>
      <c r="T225" s="7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2:47" x14ac:dyDescent="0.25">
      <c r="B226" s="4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S226" s="7"/>
      <c r="T226" s="7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2:47" x14ac:dyDescent="0.25">
      <c r="B227" s="4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S227" s="7"/>
      <c r="T227" s="7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2:47" x14ac:dyDescent="0.25">
      <c r="B228" s="4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S228" s="7"/>
      <c r="T228" s="7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2:47" x14ac:dyDescent="0.25">
      <c r="B229" s="4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S229" s="7"/>
      <c r="T229" s="7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2:47" x14ac:dyDescent="0.25">
      <c r="B230" s="4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S230" s="7"/>
      <c r="T230" s="7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2:47" x14ac:dyDescent="0.25">
      <c r="B231" s="4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S231" s="7"/>
      <c r="T231" s="7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2:47" x14ac:dyDescent="0.25">
      <c r="B232" s="4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S232" s="7"/>
      <c r="T232" s="7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2:47" x14ac:dyDescent="0.25">
      <c r="B233" s="4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S233" s="7"/>
      <c r="T233" s="7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2:47" x14ac:dyDescent="0.25">
      <c r="B234" s="4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S234" s="7"/>
      <c r="T234" s="7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2:47" x14ac:dyDescent="0.25">
      <c r="B235" s="4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S235" s="7"/>
      <c r="T235" s="7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2:47" x14ac:dyDescent="0.25">
      <c r="B236" s="4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S236" s="7"/>
      <c r="T236" s="7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2:47" x14ac:dyDescent="0.25">
      <c r="B237" s="4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S237" s="7"/>
      <c r="T237" s="7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2:47" x14ac:dyDescent="0.25">
      <c r="B238" s="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S238" s="7"/>
      <c r="T238" s="7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2:47" x14ac:dyDescent="0.25">
      <c r="B239" s="4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S239" s="7"/>
      <c r="T239" s="7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2:47" x14ac:dyDescent="0.25">
      <c r="B240" s="4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S240" s="7"/>
      <c r="T240" s="7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2:47" x14ac:dyDescent="0.25">
      <c r="B241" s="4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S241" s="7"/>
      <c r="T241" s="7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2:47" x14ac:dyDescent="0.25">
      <c r="B242" s="4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S242" s="7"/>
      <c r="T242" s="7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2:47" x14ac:dyDescent="0.25">
      <c r="B243" s="4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S243" s="7"/>
      <c r="T243" s="7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2:47" x14ac:dyDescent="0.25">
      <c r="B244" s="4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S244" s="7"/>
      <c r="T244" s="7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2:47" x14ac:dyDescent="0.25">
      <c r="B245" s="4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S245" s="7"/>
      <c r="T245" s="7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2:47" x14ac:dyDescent="0.25">
      <c r="B246" s="4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S246" s="7"/>
      <c r="T246" s="7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2:47" x14ac:dyDescent="0.25">
      <c r="B247" s="4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S247" s="7"/>
      <c r="T247" s="7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2:47" x14ac:dyDescent="0.25">
      <c r="B248" s="4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S248" s="7"/>
      <c r="T248" s="7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2:47" x14ac:dyDescent="0.25">
      <c r="B249" s="4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S249" s="7"/>
      <c r="T249" s="7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2:47" x14ac:dyDescent="0.25">
      <c r="B250" s="4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S250" s="7"/>
      <c r="T250" s="7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2:47" x14ac:dyDescent="0.25">
      <c r="B251" s="4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S251" s="7"/>
      <c r="T251" s="7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2:47" x14ac:dyDescent="0.25">
      <c r="B252" s="4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S252" s="7"/>
      <c r="T252" s="7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2:47" x14ac:dyDescent="0.25">
      <c r="B253" s="4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S253" s="7"/>
      <c r="T253" s="7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2:47" x14ac:dyDescent="0.25">
      <c r="B254" s="4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S254" s="7"/>
      <c r="T254" s="7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2:47" x14ac:dyDescent="0.25">
      <c r="B255" s="4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S255" s="7"/>
      <c r="T255" s="7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2:47" x14ac:dyDescent="0.25">
      <c r="B256" s="4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S256" s="7"/>
      <c r="T256" s="7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2:47" x14ac:dyDescent="0.25">
      <c r="B257" s="4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S257" s="7"/>
      <c r="T257" s="7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2:47" x14ac:dyDescent="0.25">
      <c r="B258" s="4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S258" s="7"/>
      <c r="T258" s="7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2:47" x14ac:dyDescent="0.25">
      <c r="B259" s="4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S259" s="7"/>
      <c r="T259" s="7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2:47" x14ac:dyDescent="0.25">
      <c r="B260" s="4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S260" s="7"/>
      <c r="T260" s="7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2:47" x14ac:dyDescent="0.25">
      <c r="B261" s="4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S261" s="7"/>
      <c r="T261" s="7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2:47" x14ac:dyDescent="0.25">
      <c r="B262" s="4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S262" s="7"/>
      <c r="T262" s="7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2:47" x14ac:dyDescent="0.25">
      <c r="B263" s="4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S263" s="7"/>
      <c r="T263" s="7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2:47" x14ac:dyDescent="0.25">
      <c r="B264" s="4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S264" s="7"/>
      <c r="T264" s="7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2:47" x14ac:dyDescent="0.25">
      <c r="B265" s="4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S265" s="7"/>
      <c r="T265" s="7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2:47" x14ac:dyDescent="0.25"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S266" s="7"/>
      <c r="T266" s="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2:47" x14ac:dyDescent="0.25"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S267" s="7"/>
      <c r="T267" s="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2:47" x14ac:dyDescent="0.25">
      <c r="B268" s="4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2:47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2:47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2:47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2:47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</sheetData>
  <mergeCells count="25">
    <mergeCell ref="B1:P1"/>
    <mergeCell ref="O5:P5"/>
    <mergeCell ref="O6:P6"/>
    <mergeCell ref="I4:J4"/>
    <mergeCell ref="I5:J5"/>
    <mergeCell ref="I6:J6"/>
    <mergeCell ref="M4:N4"/>
    <mergeCell ref="M5:N5"/>
    <mergeCell ref="M6:N6"/>
    <mergeCell ref="A3:A7"/>
    <mergeCell ref="K4:L4"/>
    <mergeCell ref="K5:L5"/>
    <mergeCell ref="K6:L6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O4:P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RowHeight="13.8" x14ac:dyDescent="0.25"/>
  <cols>
    <col min="1" max="1" width="5.19921875" style="40" customWidth="1"/>
    <col min="2" max="2" width="94.19921875" customWidth="1"/>
    <col min="3" max="16" width="20.69921875" customWidth="1"/>
    <col min="19" max="21" width="0" hidden="1" customWidth="1"/>
  </cols>
  <sheetData>
    <row r="1" spans="1:47" s="146" customFormat="1" ht="15.6" customHeight="1" x14ac:dyDescent="0.25">
      <c r="A1" s="134"/>
      <c r="B1" s="219" t="s">
        <v>794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x14ac:dyDescent="0.25">
      <c r="A2" s="98"/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idden="1" x14ac:dyDescent="0.25">
      <c r="A3" s="207"/>
      <c r="B3" s="212"/>
      <c r="C3" s="196" t="s">
        <v>1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2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63" customFormat="1" hidden="1" x14ac:dyDescent="0.25">
      <c r="A4" s="207"/>
      <c r="B4" s="213"/>
      <c r="C4" s="188" t="s">
        <v>2</v>
      </c>
      <c r="D4" s="208"/>
      <c r="E4" s="189" t="s">
        <v>3</v>
      </c>
      <c r="F4" s="208"/>
      <c r="G4" s="189" t="s">
        <v>4</v>
      </c>
      <c r="H4" s="208"/>
      <c r="I4" s="189" t="s">
        <v>5</v>
      </c>
      <c r="J4" s="208"/>
      <c r="K4" s="189" t="s">
        <v>6</v>
      </c>
      <c r="L4" s="208"/>
      <c r="M4" s="189" t="s">
        <v>7</v>
      </c>
      <c r="N4" s="208"/>
      <c r="O4" s="200" t="s">
        <v>8</v>
      </c>
      <c r="P4" s="21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207"/>
      <c r="B5" s="213"/>
      <c r="C5" s="192" t="s">
        <v>9</v>
      </c>
      <c r="D5" s="209"/>
      <c r="E5" s="190" t="s">
        <v>9</v>
      </c>
      <c r="F5" s="209"/>
      <c r="G5" s="190" t="s">
        <v>9</v>
      </c>
      <c r="H5" s="209"/>
      <c r="I5" s="190" t="s">
        <v>9</v>
      </c>
      <c r="J5" s="209"/>
      <c r="K5" s="190" t="s">
        <v>9</v>
      </c>
      <c r="L5" s="209"/>
      <c r="M5" s="190" t="s">
        <v>9</v>
      </c>
      <c r="N5" s="209"/>
      <c r="O5" s="202" t="s">
        <v>9</v>
      </c>
      <c r="P5" s="220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9" customFormat="1" ht="27" customHeight="1" x14ac:dyDescent="0.25">
      <c r="A6" s="207"/>
      <c r="B6" s="213"/>
      <c r="C6" s="193" t="s">
        <v>10</v>
      </c>
      <c r="D6" s="217"/>
      <c r="E6" s="210" t="s">
        <v>11</v>
      </c>
      <c r="F6" s="211"/>
      <c r="G6" s="210" t="s">
        <v>12</v>
      </c>
      <c r="H6" s="211"/>
      <c r="I6" s="210" t="s">
        <v>13</v>
      </c>
      <c r="J6" s="211"/>
      <c r="K6" s="210" t="s">
        <v>14</v>
      </c>
      <c r="L6" s="211"/>
      <c r="M6" s="191" t="s">
        <v>15</v>
      </c>
      <c r="N6" s="217"/>
      <c r="O6" s="221" t="s">
        <v>16</v>
      </c>
      <c r="P6" s="222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</row>
    <row r="7" spans="1:47" x14ac:dyDescent="0.25">
      <c r="A7" s="207"/>
      <c r="B7" s="213"/>
      <c r="C7" s="12" t="s">
        <v>741</v>
      </c>
      <c r="D7" s="5" t="s">
        <v>742</v>
      </c>
      <c r="E7" s="5" t="s">
        <v>741</v>
      </c>
      <c r="F7" s="5" t="s">
        <v>742</v>
      </c>
      <c r="G7" s="5" t="s">
        <v>741</v>
      </c>
      <c r="H7" s="5" t="s">
        <v>742</v>
      </c>
      <c r="I7" s="5" t="s">
        <v>741</v>
      </c>
      <c r="J7" s="5" t="s">
        <v>742</v>
      </c>
      <c r="K7" s="5" t="s">
        <v>741</v>
      </c>
      <c r="L7" s="5" t="s">
        <v>742</v>
      </c>
      <c r="M7" s="5" t="s">
        <v>741</v>
      </c>
      <c r="N7" s="5" t="s">
        <v>742</v>
      </c>
      <c r="O7" s="8" t="s">
        <v>741</v>
      </c>
      <c r="P7" s="10" t="s">
        <v>742</v>
      </c>
      <c r="S7" s="40" t="s">
        <v>743</v>
      </c>
      <c r="T7" s="40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6">
        <v>1</v>
      </c>
      <c r="B8" s="24" t="s">
        <v>73</v>
      </c>
      <c r="C8" s="13">
        <v>30974</v>
      </c>
      <c r="D8" s="6">
        <v>1326</v>
      </c>
      <c r="E8" s="6">
        <v>1302</v>
      </c>
      <c r="F8" s="6">
        <v>1764</v>
      </c>
      <c r="G8" s="6">
        <v>0</v>
      </c>
      <c r="H8" s="6">
        <v>1148</v>
      </c>
      <c r="I8" s="6">
        <v>0</v>
      </c>
      <c r="J8" s="6">
        <v>0</v>
      </c>
      <c r="K8" s="6">
        <v>0</v>
      </c>
      <c r="L8" s="6">
        <v>0</v>
      </c>
      <c r="M8" s="6">
        <v>11488</v>
      </c>
      <c r="N8" s="6">
        <v>8793</v>
      </c>
      <c r="O8" s="9">
        <v>43764</v>
      </c>
      <c r="P8" s="11">
        <v>13031</v>
      </c>
      <c r="S8" s="7">
        <f t="shared" ref="S8:S39" si="0">O8-M8-K8-I8-G8-E8-C8</f>
        <v>0</v>
      </c>
      <c r="T8" s="7">
        <f t="shared" ref="T8:T39" si="1">P8-N8-L8-J8-H8-F8-D8</f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4">
        <v>2</v>
      </c>
      <c r="B9" s="24" t="s">
        <v>74</v>
      </c>
      <c r="C9" s="13">
        <v>0</v>
      </c>
      <c r="D9" s="6">
        <v>79927</v>
      </c>
      <c r="E9" s="6">
        <v>35087</v>
      </c>
      <c r="F9" s="6">
        <v>14043</v>
      </c>
      <c r="G9" s="6">
        <v>20131</v>
      </c>
      <c r="H9" s="6">
        <v>9617</v>
      </c>
      <c r="I9" s="6">
        <v>1431821</v>
      </c>
      <c r="J9" s="6">
        <v>1434002</v>
      </c>
      <c r="K9" s="6">
        <v>8067</v>
      </c>
      <c r="L9" s="6">
        <v>0</v>
      </c>
      <c r="M9" s="6">
        <v>29251</v>
      </c>
      <c r="N9" s="6">
        <v>18015</v>
      </c>
      <c r="O9" s="9">
        <v>1524357</v>
      </c>
      <c r="P9" s="11">
        <v>1555604</v>
      </c>
      <c r="S9" s="7">
        <f t="shared" si="0"/>
        <v>0</v>
      </c>
      <c r="T9" s="7">
        <f t="shared" si="1"/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4">
        <v>3</v>
      </c>
      <c r="B10" s="24" t="s">
        <v>75</v>
      </c>
      <c r="C10" s="13">
        <v>294715</v>
      </c>
      <c r="D10" s="6">
        <v>889885</v>
      </c>
      <c r="E10" s="6">
        <v>357644</v>
      </c>
      <c r="F10" s="6">
        <v>209565</v>
      </c>
      <c r="G10" s="6">
        <v>241463</v>
      </c>
      <c r="H10" s="6">
        <v>902</v>
      </c>
      <c r="I10" s="6">
        <v>342437</v>
      </c>
      <c r="J10" s="6">
        <v>22568</v>
      </c>
      <c r="K10" s="6">
        <v>0</v>
      </c>
      <c r="L10" s="6">
        <v>0</v>
      </c>
      <c r="M10" s="6">
        <v>0</v>
      </c>
      <c r="N10" s="6">
        <v>164263</v>
      </c>
      <c r="O10" s="9">
        <v>1236259</v>
      </c>
      <c r="P10" s="11">
        <v>1287183</v>
      </c>
      <c r="S10" s="7">
        <f t="shared" si="0"/>
        <v>0</v>
      </c>
      <c r="T10" s="7">
        <f t="shared" si="1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4">
        <v>4</v>
      </c>
      <c r="B11" s="24" t="s">
        <v>76</v>
      </c>
      <c r="C11" s="13">
        <v>0</v>
      </c>
      <c r="D11" s="6">
        <v>0</v>
      </c>
      <c r="E11" s="6">
        <v>6428</v>
      </c>
      <c r="F11" s="6">
        <v>1661</v>
      </c>
      <c r="G11" s="6">
        <v>957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2353</v>
      </c>
      <c r="N11" s="6">
        <v>2835</v>
      </c>
      <c r="O11" s="9">
        <v>9738</v>
      </c>
      <c r="P11" s="11">
        <v>4496</v>
      </c>
      <c r="S11" s="7">
        <f t="shared" si="0"/>
        <v>0</v>
      </c>
      <c r="T11" s="7">
        <f t="shared" si="1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4">
        <v>5</v>
      </c>
      <c r="B12" s="24" t="s">
        <v>77</v>
      </c>
      <c r="C12" s="13">
        <v>3020</v>
      </c>
      <c r="D12" s="6">
        <v>1057</v>
      </c>
      <c r="E12" s="6">
        <v>10049</v>
      </c>
      <c r="F12" s="6">
        <v>10091</v>
      </c>
      <c r="G12" s="6">
        <v>3363</v>
      </c>
      <c r="H12" s="6">
        <v>4424</v>
      </c>
      <c r="I12" s="6">
        <v>1127</v>
      </c>
      <c r="J12" s="6">
        <v>0</v>
      </c>
      <c r="K12" s="6">
        <v>3509</v>
      </c>
      <c r="L12" s="6">
        <v>2576</v>
      </c>
      <c r="M12" s="6">
        <v>5438</v>
      </c>
      <c r="N12" s="6">
        <v>6516</v>
      </c>
      <c r="O12" s="9">
        <v>26506</v>
      </c>
      <c r="P12" s="11">
        <v>24664</v>
      </c>
      <c r="S12" s="7">
        <f t="shared" si="0"/>
        <v>0</v>
      </c>
      <c r="T12" s="7">
        <f t="shared" si="1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4">
        <v>6</v>
      </c>
      <c r="B13" s="24" t="s">
        <v>78</v>
      </c>
      <c r="C13" s="13">
        <v>0</v>
      </c>
      <c r="D13" s="6">
        <v>0</v>
      </c>
      <c r="E13" s="6">
        <v>900</v>
      </c>
      <c r="F13" s="6">
        <v>2469</v>
      </c>
      <c r="G13" s="6">
        <v>1481</v>
      </c>
      <c r="H13" s="6">
        <v>0</v>
      </c>
      <c r="I13" s="6">
        <v>0</v>
      </c>
      <c r="J13" s="6">
        <v>0</v>
      </c>
      <c r="K13" s="6">
        <v>0</v>
      </c>
      <c r="L13" s="6">
        <v>279</v>
      </c>
      <c r="M13" s="6">
        <v>5596</v>
      </c>
      <c r="N13" s="6">
        <v>3380</v>
      </c>
      <c r="O13" s="9">
        <v>7977</v>
      </c>
      <c r="P13" s="11">
        <v>6128</v>
      </c>
      <c r="S13" s="7">
        <f t="shared" si="0"/>
        <v>0</v>
      </c>
      <c r="T13" s="7">
        <f t="shared" si="1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4">
        <v>7</v>
      </c>
      <c r="B14" s="24" t="s">
        <v>79</v>
      </c>
      <c r="C14" s="13">
        <v>0</v>
      </c>
      <c r="D14" s="6">
        <v>0</v>
      </c>
      <c r="E14" s="6">
        <v>2443</v>
      </c>
      <c r="F14" s="6">
        <v>2326</v>
      </c>
      <c r="G14" s="6">
        <v>1091</v>
      </c>
      <c r="H14" s="6">
        <v>3359</v>
      </c>
      <c r="I14" s="6">
        <v>0</v>
      </c>
      <c r="J14" s="6">
        <v>0</v>
      </c>
      <c r="K14" s="6">
        <v>0</v>
      </c>
      <c r="L14" s="6">
        <v>0</v>
      </c>
      <c r="M14" s="6">
        <v>63</v>
      </c>
      <c r="N14" s="6">
        <v>0</v>
      </c>
      <c r="O14" s="9">
        <v>3597</v>
      </c>
      <c r="P14" s="11">
        <v>5685</v>
      </c>
      <c r="S14" s="7">
        <f t="shared" si="0"/>
        <v>0</v>
      </c>
      <c r="T14" s="7">
        <f t="shared" si="1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4">
        <v>8</v>
      </c>
      <c r="B15" s="24" t="s">
        <v>80</v>
      </c>
      <c r="C15" s="13">
        <v>0</v>
      </c>
      <c r="D15" s="6">
        <v>0</v>
      </c>
      <c r="E15" s="6">
        <v>1397</v>
      </c>
      <c r="F15" s="6">
        <v>8039</v>
      </c>
      <c r="G15" s="6">
        <v>1223</v>
      </c>
      <c r="H15" s="6">
        <v>0</v>
      </c>
      <c r="I15" s="6">
        <v>0</v>
      </c>
      <c r="J15" s="6">
        <v>0</v>
      </c>
      <c r="K15" s="6">
        <v>414</v>
      </c>
      <c r="L15" s="6">
        <v>0</v>
      </c>
      <c r="M15" s="6">
        <v>0</v>
      </c>
      <c r="N15" s="6">
        <v>1515</v>
      </c>
      <c r="O15" s="9">
        <v>3034</v>
      </c>
      <c r="P15" s="11">
        <v>9554</v>
      </c>
      <c r="S15" s="7">
        <f t="shared" si="0"/>
        <v>0</v>
      </c>
      <c r="T15" s="7">
        <f t="shared" si="1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4">
        <v>9</v>
      </c>
      <c r="B16" s="24" t="s">
        <v>81</v>
      </c>
      <c r="C16" s="13">
        <v>1274948</v>
      </c>
      <c r="D16" s="6">
        <v>0</v>
      </c>
      <c r="E16" s="6">
        <v>10625</v>
      </c>
      <c r="F16" s="6">
        <v>2835</v>
      </c>
      <c r="G16" s="6">
        <v>2019</v>
      </c>
      <c r="H16" s="6">
        <v>0</v>
      </c>
      <c r="I16" s="6">
        <v>137691</v>
      </c>
      <c r="J16" s="6">
        <v>229043</v>
      </c>
      <c r="K16" s="6">
        <v>0</v>
      </c>
      <c r="L16" s="6">
        <v>0</v>
      </c>
      <c r="M16" s="6">
        <v>24594</v>
      </c>
      <c r="N16" s="6">
        <v>16138</v>
      </c>
      <c r="O16" s="9">
        <v>1449877</v>
      </c>
      <c r="P16" s="11">
        <v>248016</v>
      </c>
      <c r="S16" s="7">
        <f t="shared" si="0"/>
        <v>0</v>
      </c>
      <c r="T16" s="7">
        <f t="shared" si="1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4">
        <v>10</v>
      </c>
      <c r="B17" s="24" t="s">
        <v>82</v>
      </c>
      <c r="C17" s="13">
        <v>11070</v>
      </c>
      <c r="D17" s="6">
        <v>84847</v>
      </c>
      <c r="E17" s="6">
        <v>22707</v>
      </c>
      <c r="F17" s="6">
        <v>39534</v>
      </c>
      <c r="G17" s="6">
        <v>0</v>
      </c>
      <c r="H17" s="6">
        <v>0</v>
      </c>
      <c r="I17" s="6">
        <v>126144</v>
      </c>
      <c r="J17" s="6">
        <v>20757</v>
      </c>
      <c r="K17" s="6">
        <v>0</v>
      </c>
      <c r="L17" s="6">
        <v>1177</v>
      </c>
      <c r="M17" s="6">
        <v>51278</v>
      </c>
      <c r="N17" s="6">
        <v>45259</v>
      </c>
      <c r="O17" s="9">
        <v>211199</v>
      </c>
      <c r="P17" s="11">
        <v>191574</v>
      </c>
      <c r="S17" s="7">
        <f t="shared" si="0"/>
        <v>0</v>
      </c>
      <c r="T17" s="7">
        <f t="shared" si="1"/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4">
        <v>11</v>
      </c>
      <c r="B18" s="24" t="s">
        <v>83</v>
      </c>
      <c r="C18" s="13">
        <v>0</v>
      </c>
      <c r="D18" s="6">
        <v>0</v>
      </c>
      <c r="E18" s="6">
        <v>975</v>
      </c>
      <c r="F18" s="6">
        <v>304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1482</v>
      </c>
      <c r="N18" s="6">
        <v>1596</v>
      </c>
      <c r="O18" s="9">
        <v>2457</v>
      </c>
      <c r="P18" s="11">
        <v>1900</v>
      </c>
      <c r="S18" s="7">
        <f t="shared" si="0"/>
        <v>0</v>
      </c>
      <c r="T18" s="7">
        <f t="shared" si="1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4">
        <v>12</v>
      </c>
      <c r="B19" s="24" t="s">
        <v>84</v>
      </c>
      <c r="C19" s="13">
        <v>23326</v>
      </c>
      <c r="D19" s="6">
        <v>3209</v>
      </c>
      <c r="E19" s="6">
        <v>5265</v>
      </c>
      <c r="F19" s="6">
        <v>11735</v>
      </c>
      <c r="G19" s="6">
        <v>0</v>
      </c>
      <c r="H19" s="6">
        <v>0</v>
      </c>
      <c r="I19" s="6">
        <v>2348</v>
      </c>
      <c r="J19" s="6">
        <v>20233</v>
      </c>
      <c r="K19" s="6">
        <v>11914</v>
      </c>
      <c r="L19" s="6">
        <v>9820</v>
      </c>
      <c r="M19" s="6">
        <v>43993</v>
      </c>
      <c r="N19" s="6">
        <v>41192</v>
      </c>
      <c r="O19" s="9">
        <v>86846</v>
      </c>
      <c r="P19" s="11">
        <v>86189</v>
      </c>
      <c r="S19" s="7">
        <f t="shared" si="0"/>
        <v>0</v>
      </c>
      <c r="T19" s="7">
        <f t="shared" si="1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4">
        <v>13</v>
      </c>
      <c r="B20" s="24" t="s">
        <v>85</v>
      </c>
      <c r="C20" s="13">
        <v>39465</v>
      </c>
      <c r="D20" s="6">
        <v>26718</v>
      </c>
      <c r="E20" s="6">
        <v>1508</v>
      </c>
      <c r="F20" s="6">
        <v>7166</v>
      </c>
      <c r="G20" s="6">
        <v>0</v>
      </c>
      <c r="H20" s="6">
        <v>947</v>
      </c>
      <c r="I20" s="6">
        <v>6670</v>
      </c>
      <c r="J20" s="6">
        <v>13473</v>
      </c>
      <c r="K20" s="6">
        <v>147</v>
      </c>
      <c r="L20" s="6">
        <v>43</v>
      </c>
      <c r="M20" s="6">
        <v>8988</v>
      </c>
      <c r="N20" s="6">
        <v>4428</v>
      </c>
      <c r="O20" s="9">
        <v>56778</v>
      </c>
      <c r="P20" s="11">
        <v>52775</v>
      </c>
      <c r="S20" s="7">
        <f t="shared" si="0"/>
        <v>0</v>
      </c>
      <c r="T20" s="7">
        <f t="shared" si="1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4">
        <v>14</v>
      </c>
      <c r="B21" s="24" t="s">
        <v>86</v>
      </c>
      <c r="C21" s="13">
        <v>0</v>
      </c>
      <c r="D21" s="6">
        <v>562585</v>
      </c>
      <c r="E21" s="6">
        <v>16201</v>
      </c>
      <c r="F21" s="6">
        <v>293110</v>
      </c>
      <c r="G21" s="6">
        <v>4996</v>
      </c>
      <c r="H21" s="6">
        <v>51561</v>
      </c>
      <c r="I21" s="6">
        <v>3613</v>
      </c>
      <c r="J21" s="6">
        <v>2678</v>
      </c>
      <c r="K21" s="6">
        <v>0</v>
      </c>
      <c r="L21" s="6">
        <v>30</v>
      </c>
      <c r="M21" s="6">
        <v>36096</v>
      </c>
      <c r="N21" s="6">
        <v>0</v>
      </c>
      <c r="O21" s="9">
        <v>60906</v>
      </c>
      <c r="P21" s="11">
        <v>909964</v>
      </c>
      <c r="S21" s="7">
        <f t="shared" si="0"/>
        <v>0</v>
      </c>
      <c r="T21" s="7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4">
        <v>15</v>
      </c>
      <c r="B22" s="24" t="s">
        <v>108</v>
      </c>
      <c r="C22" s="13">
        <v>98505</v>
      </c>
      <c r="D22" s="6">
        <v>13396</v>
      </c>
      <c r="E22" s="6">
        <v>12144</v>
      </c>
      <c r="F22" s="6">
        <v>6596</v>
      </c>
      <c r="G22" s="6">
        <v>2838</v>
      </c>
      <c r="H22" s="6">
        <v>0</v>
      </c>
      <c r="I22" s="6">
        <v>0</v>
      </c>
      <c r="J22" s="6">
        <v>0</v>
      </c>
      <c r="K22" s="6">
        <v>17381</v>
      </c>
      <c r="L22" s="6">
        <v>8976</v>
      </c>
      <c r="M22" s="6">
        <v>962</v>
      </c>
      <c r="N22" s="6">
        <v>814</v>
      </c>
      <c r="O22" s="9">
        <v>131830</v>
      </c>
      <c r="P22" s="11">
        <v>29782</v>
      </c>
      <c r="S22" s="7">
        <f t="shared" si="0"/>
        <v>0</v>
      </c>
      <c r="T22" s="7">
        <f t="shared" si="1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4">
        <v>16</v>
      </c>
      <c r="B23" s="24" t="s">
        <v>109</v>
      </c>
      <c r="C23" s="13">
        <v>0</v>
      </c>
      <c r="D23" s="6">
        <v>0</v>
      </c>
      <c r="E23" s="6">
        <v>1518</v>
      </c>
      <c r="F23" s="6">
        <v>911</v>
      </c>
      <c r="G23" s="6">
        <v>5948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1808</v>
      </c>
      <c r="N23" s="6">
        <v>1559</v>
      </c>
      <c r="O23" s="9">
        <v>9274</v>
      </c>
      <c r="P23" s="11">
        <v>2470</v>
      </c>
      <c r="S23" s="7">
        <f t="shared" si="0"/>
        <v>0</v>
      </c>
      <c r="T23" s="7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4">
        <v>17</v>
      </c>
      <c r="B24" s="24" t="s">
        <v>110</v>
      </c>
      <c r="C24" s="13">
        <v>3649</v>
      </c>
      <c r="D24" s="6">
        <v>5626</v>
      </c>
      <c r="E24" s="6">
        <v>3793</v>
      </c>
      <c r="F24" s="6">
        <v>2340</v>
      </c>
      <c r="G24" s="6">
        <v>0</v>
      </c>
      <c r="H24" s="6">
        <v>51</v>
      </c>
      <c r="I24" s="6">
        <v>243</v>
      </c>
      <c r="J24" s="6">
        <v>0</v>
      </c>
      <c r="K24" s="6">
        <v>0</v>
      </c>
      <c r="L24" s="6">
        <v>0</v>
      </c>
      <c r="M24" s="6">
        <v>1760</v>
      </c>
      <c r="N24" s="6">
        <v>4452</v>
      </c>
      <c r="O24" s="9">
        <v>9445</v>
      </c>
      <c r="P24" s="11">
        <v>12469</v>
      </c>
      <c r="S24" s="7">
        <f t="shared" si="0"/>
        <v>0</v>
      </c>
      <c r="T24" s="7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4">
        <v>18</v>
      </c>
      <c r="B25" s="24" t="s">
        <v>111</v>
      </c>
      <c r="C25" s="13">
        <v>639285</v>
      </c>
      <c r="D25" s="6">
        <v>201088</v>
      </c>
      <c r="E25" s="6">
        <v>10695</v>
      </c>
      <c r="F25" s="6">
        <v>7059</v>
      </c>
      <c r="G25" s="6">
        <v>0</v>
      </c>
      <c r="H25" s="6">
        <v>0</v>
      </c>
      <c r="I25" s="6">
        <v>0</v>
      </c>
      <c r="J25" s="6">
        <v>322883</v>
      </c>
      <c r="K25" s="6">
        <v>0</v>
      </c>
      <c r="L25" s="6">
        <v>0</v>
      </c>
      <c r="M25" s="6">
        <v>3998</v>
      </c>
      <c r="N25" s="6">
        <v>4666</v>
      </c>
      <c r="O25" s="9">
        <v>653978</v>
      </c>
      <c r="P25" s="11">
        <v>535696</v>
      </c>
      <c r="S25" s="7">
        <f t="shared" si="0"/>
        <v>0</v>
      </c>
      <c r="T25" s="7">
        <f t="shared" si="1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4">
        <v>19</v>
      </c>
      <c r="B26" s="24" t="s">
        <v>112</v>
      </c>
      <c r="C26" s="13">
        <v>429374</v>
      </c>
      <c r="D26" s="6">
        <v>1450</v>
      </c>
      <c r="E26" s="6">
        <v>122365</v>
      </c>
      <c r="F26" s="6">
        <v>123488</v>
      </c>
      <c r="G26" s="6">
        <v>12923</v>
      </c>
      <c r="H26" s="6">
        <v>8008</v>
      </c>
      <c r="I26" s="6">
        <v>0</v>
      </c>
      <c r="J26" s="6">
        <v>473157</v>
      </c>
      <c r="K26" s="6">
        <v>11962</v>
      </c>
      <c r="L26" s="6">
        <v>16396</v>
      </c>
      <c r="M26" s="6">
        <v>77597</v>
      </c>
      <c r="N26" s="6">
        <v>63560</v>
      </c>
      <c r="O26" s="9">
        <v>654221</v>
      </c>
      <c r="P26" s="11">
        <v>686059</v>
      </c>
      <c r="S26" s="7">
        <f t="shared" si="0"/>
        <v>0</v>
      </c>
      <c r="T26" s="7">
        <f t="shared" si="1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4">
        <v>20</v>
      </c>
      <c r="B27" s="24" t="s">
        <v>113</v>
      </c>
      <c r="C27" s="13">
        <v>0</v>
      </c>
      <c r="D27" s="6">
        <v>0</v>
      </c>
      <c r="E27" s="6">
        <v>2473</v>
      </c>
      <c r="F27" s="6">
        <v>1430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120</v>
      </c>
      <c r="M27" s="6">
        <v>1866</v>
      </c>
      <c r="N27" s="6">
        <v>1624</v>
      </c>
      <c r="O27" s="9">
        <v>4339</v>
      </c>
      <c r="P27" s="11">
        <v>3174</v>
      </c>
      <c r="S27" s="7">
        <f t="shared" si="0"/>
        <v>0</v>
      </c>
      <c r="T27" s="7">
        <f t="shared" si="1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4">
        <v>21</v>
      </c>
      <c r="B28" s="24" t="s">
        <v>114</v>
      </c>
      <c r="C28" s="13">
        <v>0</v>
      </c>
      <c r="D28" s="6">
        <v>0</v>
      </c>
      <c r="E28" s="6">
        <v>1526</v>
      </c>
      <c r="F28" s="6">
        <v>838</v>
      </c>
      <c r="G28" s="6">
        <v>1611</v>
      </c>
      <c r="H28" s="6">
        <v>423</v>
      </c>
      <c r="I28" s="6">
        <v>0</v>
      </c>
      <c r="J28" s="6">
        <v>0</v>
      </c>
      <c r="K28" s="6">
        <v>248</v>
      </c>
      <c r="L28" s="6">
        <v>45</v>
      </c>
      <c r="M28" s="6">
        <v>0</v>
      </c>
      <c r="N28" s="6">
        <v>0</v>
      </c>
      <c r="O28" s="9">
        <v>3385</v>
      </c>
      <c r="P28" s="11">
        <v>1306</v>
      </c>
      <c r="S28" s="7">
        <f t="shared" si="0"/>
        <v>0</v>
      </c>
      <c r="T28" s="7">
        <f t="shared" si="1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4">
        <v>22</v>
      </c>
      <c r="B29" s="24" t="s">
        <v>115</v>
      </c>
      <c r="C29" s="13">
        <v>514278</v>
      </c>
      <c r="D29" s="6">
        <v>493321</v>
      </c>
      <c r="E29" s="6">
        <v>4226</v>
      </c>
      <c r="F29" s="6">
        <v>4391</v>
      </c>
      <c r="G29" s="6">
        <v>24495</v>
      </c>
      <c r="H29" s="6">
        <v>1519</v>
      </c>
      <c r="I29" s="6">
        <v>1588</v>
      </c>
      <c r="J29" s="6">
        <v>10171</v>
      </c>
      <c r="K29" s="6">
        <v>5709</v>
      </c>
      <c r="L29" s="6">
        <v>1949</v>
      </c>
      <c r="M29" s="6">
        <v>3189</v>
      </c>
      <c r="N29" s="6">
        <v>8478</v>
      </c>
      <c r="O29" s="9">
        <v>553485</v>
      </c>
      <c r="P29" s="11">
        <v>519829</v>
      </c>
      <c r="S29" s="7">
        <f t="shared" si="0"/>
        <v>0</v>
      </c>
      <c r="T29" s="7">
        <f t="shared" si="1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4">
        <v>23</v>
      </c>
      <c r="B30" s="24" t="s">
        <v>116</v>
      </c>
      <c r="C30" s="13">
        <v>0</v>
      </c>
      <c r="D30" s="6">
        <v>0</v>
      </c>
      <c r="E30" s="6">
        <v>1039</v>
      </c>
      <c r="F30" s="6">
        <v>3880</v>
      </c>
      <c r="G30" s="6">
        <v>0</v>
      </c>
      <c r="H30" s="6">
        <v>0</v>
      </c>
      <c r="I30" s="6">
        <v>0</v>
      </c>
      <c r="J30" s="6">
        <v>0</v>
      </c>
      <c r="K30" s="6">
        <v>255</v>
      </c>
      <c r="L30" s="6">
        <v>0</v>
      </c>
      <c r="M30" s="6">
        <v>1751</v>
      </c>
      <c r="N30" s="6">
        <v>0</v>
      </c>
      <c r="O30" s="9">
        <v>3045</v>
      </c>
      <c r="P30" s="11">
        <v>3880</v>
      </c>
      <c r="S30" s="7">
        <f t="shared" si="0"/>
        <v>0</v>
      </c>
      <c r="T30" s="7">
        <f t="shared" si="1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4">
        <v>24</v>
      </c>
      <c r="B31" s="24" t="s">
        <v>117</v>
      </c>
      <c r="C31" s="13">
        <v>182374</v>
      </c>
      <c r="D31" s="6">
        <v>98702</v>
      </c>
      <c r="E31" s="6">
        <v>3958</v>
      </c>
      <c r="F31" s="6">
        <v>5390</v>
      </c>
      <c r="G31" s="6">
        <v>0</v>
      </c>
      <c r="H31" s="6">
        <v>0</v>
      </c>
      <c r="I31" s="6">
        <v>0</v>
      </c>
      <c r="J31" s="6">
        <v>24451</v>
      </c>
      <c r="K31" s="6">
        <v>0</v>
      </c>
      <c r="L31" s="6">
        <v>89</v>
      </c>
      <c r="M31" s="6">
        <v>2443</v>
      </c>
      <c r="N31" s="6">
        <v>2815</v>
      </c>
      <c r="O31" s="9">
        <v>188775</v>
      </c>
      <c r="P31" s="11">
        <v>131447</v>
      </c>
      <c r="S31" s="7">
        <f t="shared" si="0"/>
        <v>0</v>
      </c>
      <c r="T31" s="7">
        <f t="shared" si="1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4">
        <v>25</v>
      </c>
      <c r="B32" s="24" t="s">
        <v>118</v>
      </c>
      <c r="C32" s="13">
        <v>7229</v>
      </c>
      <c r="D32" s="6">
        <v>9320</v>
      </c>
      <c r="E32" s="6">
        <v>3274</v>
      </c>
      <c r="F32" s="6">
        <v>3567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1786</v>
      </c>
      <c r="M32" s="6">
        <v>9376</v>
      </c>
      <c r="N32" s="6">
        <v>8975</v>
      </c>
      <c r="O32" s="9">
        <v>19879</v>
      </c>
      <c r="P32" s="11">
        <v>23648</v>
      </c>
      <c r="S32" s="7">
        <f t="shared" si="0"/>
        <v>0</v>
      </c>
      <c r="T32" s="7">
        <f t="shared" si="1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4">
        <v>26</v>
      </c>
      <c r="B33" s="24" t="s">
        <v>119</v>
      </c>
      <c r="C33" s="13">
        <v>84758</v>
      </c>
      <c r="D33" s="6">
        <v>98757</v>
      </c>
      <c r="E33" s="6">
        <v>6876</v>
      </c>
      <c r="F33" s="6">
        <v>3304</v>
      </c>
      <c r="G33" s="6">
        <v>0</v>
      </c>
      <c r="H33" s="6">
        <v>0</v>
      </c>
      <c r="I33" s="6">
        <v>4343</v>
      </c>
      <c r="J33" s="6">
        <v>4213</v>
      </c>
      <c r="K33" s="6">
        <v>0</v>
      </c>
      <c r="L33" s="6">
        <v>0</v>
      </c>
      <c r="M33" s="6">
        <v>5130</v>
      </c>
      <c r="N33" s="6">
        <v>6887</v>
      </c>
      <c r="O33" s="9">
        <v>101107</v>
      </c>
      <c r="P33" s="11">
        <v>113161</v>
      </c>
      <c r="S33" s="7">
        <f t="shared" si="0"/>
        <v>0</v>
      </c>
      <c r="T33" s="7">
        <f t="shared" si="1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4">
        <v>27</v>
      </c>
      <c r="B34" s="24" t="s">
        <v>120</v>
      </c>
      <c r="C34" s="13">
        <v>73</v>
      </c>
      <c r="D34" s="6">
        <v>0</v>
      </c>
      <c r="E34" s="6">
        <v>3774</v>
      </c>
      <c r="F34" s="6">
        <v>1982</v>
      </c>
      <c r="G34" s="6">
        <v>0</v>
      </c>
      <c r="H34" s="6">
        <v>0</v>
      </c>
      <c r="I34" s="6">
        <v>0</v>
      </c>
      <c r="J34" s="6">
        <v>0</v>
      </c>
      <c r="K34" s="6">
        <v>4161</v>
      </c>
      <c r="L34" s="6">
        <v>0</v>
      </c>
      <c r="M34" s="6">
        <v>2770</v>
      </c>
      <c r="N34" s="6">
        <v>1396</v>
      </c>
      <c r="O34" s="9">
        <v>10778</v>
      </c>
      <c r="P34" s="11">
        <v>3378</v>
      </c>
      <c r="S34" s="7">
        <f t="shared" si="0"/>
        <v>0</v>
      </c>
      <c r="T34" s="7">
        <f t="shared" si="1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4">
        <v>28</v>
      </c>
      <c r="B35" s="24" t="s">
        <v>124</v>
      </c>
      <c r="C35" s="13">
        <v>0</v>
      </c>
      <c r="D35" s="6">
        <v>0</v>
      </c>
      <c r="E35" s="6">
        <v>16793</v>
      </c>
      <c r="F35" s="6">
        <v>7201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9">
        <v>16793</v>
      </c>
      <c r="P35" s="11">
        <v>7201</v>
      </c>
      <c r="S35" s="7">
        <f t="shared" si="0"/>
        <v>0</v>
      </c>
      <c r="T35" s="7">
        <f t="shared" si="1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4">
        <v>29</v>
      </c>
      <c r="B36" s="24" t="s">
        <v>125</v>
      </c>
      <c r="C36" s="13">
        <v>118579</v>
      </c>
      <c r="D36" s="6">
        <v>0</v>
      </c>
      <c r="E36" s="6">
        <v>19451</v>
      </c>
      <c r="F36" s="6">
        <v>431</v>
      </c>
      <c r="G36" s="6">
        <v>0</v>
      </c>
      <c r="H36" s="6">
        <v>0</v>
      </c>
      <c r="I36" s="6">
        <v>0</v>
      </c>
      <c r="J36" s="6">
        <v>0</v>
      </c>
      <c r="K36" s="6">
        <v>6472</v>
      </c>
      <c r="L36" s="6">
        <v>0</v>
      </c>
      <c r="M36" s="6">
        <v>0</v>
      </c>
      <c r="N36" s="6">
        <v>0</v>
      </c>
      <c r="O36" s="9">
        <v>144502</v>
      </c>
      <c r="P36" s="11">
        <v>431</v>
      </c>
      <c r="S36" s="7">
        <f t="shared" si="0"/>
        <v>0</v>
      </c>
      <c r="T36" s="7">
        <f t="shared" si="1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4">
        <v>30</v>
      </c>
      <c r="B37" s="24" t="s">
        <v>126</v>
      </c>
      <c r="C37" s="13">
        <v>0</v>
      </c>
      <c r="D37" s="6">
        <v>0</v>
      </c>
      <c r="E37" s="6">
        <v>6794</v>
      </c>
      <c r="F37" s="6">
        <v>7590</v>
      </c>
      <c r="G37" s="6">
        <v>6961</v>
      </c>
      <c r="H37" s="6">
        <v>1344</v>
      </c>
      <c r="I37" s="6">
        <v>3747</v>
      </c>
      <c r="J37" s="6">
        <v>1966</v>
      </c>
      <c r="K37" s="6">
        <v>0</v>
      </c>
      <c r="L37" s="6">
        <v>0</v>
      </c>
      <c r="M37" s="6">
        <v>0</v>
      </c>
      <c r="N37" s="6">
        <v>0</v>
      </c>
      <c r="O37" s="9">
        <v>17502</v>
      </c>
      <c r="P37" s="11">
        <v>10900</v>
      </c>
      <c r="S37" s="7">
        <f t="shared" si="0"/>
        <v>0</v>
      </c>
      <c r="T37" s="7">
        <f t="shared" si="1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4">
        <v>31</v>
      </c>
      <c r="B38" s="24" t="s">
        <v>127</v>
      </c>
      <c r="C38" s="13">
        <v>0</v>
      </c>
      <c r="D38" s="6">
        <v>0</v>
      </c>
      <c r="E38" s="6">
        <v>18900</v>
      </c>
      <c r="F38" s="6">
        <v>2732</v>
      </c>
      <c r="G38" s="6">
        <v>46087</v>
      </c>
      <c r="H38" s="6">
        <v>0</v>
      </c>
      <c r="I38" s="6">
        <v>50</v>
      </c>
      <c r="J38" s="6">
        <v>0</v>
      </c>
      <c r="K38" s="6">
        <v>17</v>
      </c>
      <c r="L38" s="6">
        <v>28</v>
      </c>
      <c r="M38" s="6">
        <v>34752</v>
      </c>
      <c r="N38" s="6">
        <v>37374</v>
      </c>
      <c r="O38" s="9">
        <v>99806</v>
      </c>
      <c r="P38" s="11">
        <v>40134</v>
      </c>
      <c r="S38" s="7">
        <f t="shared" si="0"/>
        <v>0</v>
      </c>
      <c r="T38" s="7">
        <f t="shared" si="1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4">
        <v>32</v>
      </c>
      <c r="B39" s="24" t="s">
        <v>128</v>
      </c>
      <c r="C39" s="13">
        <v>4793</v>
      </c>
      <c r="D39" s="6">
        <v>5575</v>
      </c>
      <c r="E39" s="6">
        <v>10969</v>
      </c>
      <c r="F39" s="6">
        <v>3649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6989</v>
      </c>
      <c r="M39" s="6">
        <v>1443</v>
      </c>
      <c r="N39" s="6">
        <v>165</v>
      </c>
      <c r="O39" s="9">
        <v>17205</v>
      </c>
      <c r="P39" s="11">
        <v>16378</v>
      </c>
      <c r="S39" s="7">
        <f t="shared" si="0"/>
        <v>0</v>
      </c>
      <c r="T39" s="7">
        <f t="shared" si="1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4">
        <v>33</v>
      </c>
      <c r="B40" s="24" t="s">
        <v>129</v>
      </c>
      <c r="C40" s="13">
        <v>587233</v>
      </c>
      <c r="D40" s="6">
        <v>576904</v>
      </c>
      <c r="E40" s="6">
        <v>15799</v>
      </c>
      <c r="F40" s="6">
        <v>7183</v>
      </c>
      <c r="G40" s="6">
        <v>0</v>
      </c>
      <c r="H40" s="6">
        <v>0</v>
      </c>
      <c r="I40" s="6">
        <v>1101305</v>
      </c>
      <c r="J40" s="6">
        <v>784105</v>
      </c>
      <c r="K40" s="6">
        <v>0</v>
      </c>
      <c r="L40" s="6">
        <v>7976</v>
      </c>
      <c r="M40" s="6">
        <v>82745</v>
      </c>
      <c r="N40" s="6">
        <v>136691</v>
      </c>
      <c r="O40" s="9">
        <v>1787082</v>
      </c>
      <c r="P40" s="11">
        <v>1512859</v>
      </c>
      <c r="S40" s="7">
        <f t="shared" ref="S40:S71" si="2">O40-M40-K40-I40-G40-E40-C40</f>
        <v>0</v>
      </c>
      <c r="T40" s="7">
        <f t="shared" ref="T40:T71" si="3">P40-N40-L40-J40-H40-F40-D40</f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4">
        <v>34</v>
      </c>
      <c r="B41" s="24" t="s">
        <v>130</v>
      </c>
      <c r="C41" s="13">
        <v>32757</v>
      </c>
      <c r="D41" s="6">
        <v>0</v>
      </c>
      <c r="E41" s="6">
        <v>6549</v>
      </c>
      <c r="F41" s="6">
        <v>1397</v>
      </c>
      <c r="G41" s="6">
        <v>0</v>
      </c>
      <c r="H41" s="6">
        <v>0</v>
      </c>
      <c r="I41" s="6">
        <v>0</v>
      </c>
      <c r="J41" s="6">
        <v>0</v>
      </c>
      <c r="K41" s="6">
        <v>10567</v>
      </c>
      <c r="L41" s="6">
        <v>0</v>
      </c>
      <c r="M41" s="6">
        <v>8786</v>
      </c>
      <c r="N41" s="6">
        <v>0</v>
      </c>
      <c r="O41" s="9">
        <v>58659</v>
      </c>
      <c r="P41" s="11">
        <v>1397</v>
      </c>
      <c r="S41" s="7">
        <f t="shared" si="2"/>
        <v>0</v>
      </c>
      <c r="T41" s="7">
        <f t="shared" si="3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4">
        <v>35</v>
      </c>
      <c r="B42" s="24" t="s">
        <v>131</v>
      </c>
      <c r="C42" s="13">
        <v>426391</v>
      </c>
      <c r="D42" s="6">
        <v>447266</v>
      </c>
      <c r="E42" s="6">
        <v>693266</v>
      </c>
      <c r="F42" s="6">
        <v>619936</v>
      </c>
      <c r="G42" s="6">
        <v>85940</v>
      </c>
      <c r="H42" s="6">
        <v>90777</v>
      </c>
      <c r="I42" s="6">
        <v>189042</v>
      </c>
      <c r="J42" s="6">
        <v>338351</v>
      </c>
      <c r="K42" s="6">
        <v>0</v>
      </c>
      <c r="L42" s="6">
        <v>0</v>
      </c>
      <c r="M42" s="6">
        <v>81472</v>
      </c>
      <c r="N42" s="6">
        <v>75776</v>
      </c>
      <c r="O42" s="9">
        <v>1476111</v>
      </c>
      <c r="P42" s="11">
        <v>1572106</v>
      </c>
      <c r="S42" s="7">
        <f t="shared" si="2"/>
        <v>0</v>
      </c>
      <c r="T42" s="7">
        <f t="shared" si="3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4">
        <v>36</v>
      </c>
      <c r="B43" s="24" t="s">
        <v>132</v>
      </c>
      <c r="C43" s="13">
        <v>90111</v>
      </c>
      <c r="D43" s="6">
        <v>83871</v>
      </c>
      <c r="E43" s="6">
        <v>6172</v>
      </c>
      <c r="F43" s="6">
        <v>5963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20874</v>
      </c>
      <c r="N43" s="6">
        <v>23180</v>
      </c>
      <c r="O43" s="9">
        <v>117157</v>
      </c>
      <c r="P43" s="11">
        <v>113014</v>
      </c>
      <c r="S43" s="7">
        <f t="shared" si="2"/>
        <v>0</v>
      </c>
      <c r="T43" s="7">
        <f t="shared" si="3"/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4">
        <v>37</v>
      </c>
      <c r="B44" s="24" t="s">
        <v>133</v>
      </c>
      <c r="C44" s="13">
        <v>0</v>
      </c>
      <c r="D44" s="6">
        <v>0</v>
      </c>
      <c r="E44" s="6">
        <v>5120</v>
      </c>
      <c r="F44" s="6">
        <v>16405</v>
      </c>
      <c r="G44" s="6">
        <v>0</v>
      </c>
      <c r="H44" s="6">
        <v>0</v>
      </c>
      <c r="I44" s="6">
        <v>0</v>
      </c>
      <c r="J44" s="6">
        <v>0</v>
      </c>
      <c r="K44" s="6">
        <v>337</v>
      </c>
      <c r="L44" s="6">
        <v>0</v>
      </c>
      <c r="M44" s="6">
        <v>1258</v>
      </c>
      <c r="N44" s="6">
        <v>3364</v>
      </c>
      <c r="O44" s="9">
        <v>6715</v>
      </c>
      <c r="P44" s="11">
        <v>19769</v>
      </c>
      <c r="S44" s="7">
        <f t="shared" si="2"/>
        <v>0</v>
      </c>
      <c r="T44" s="7">
        <f t="shared" si="3"/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4">
        <v>38</v>
      </c>
      <c r="B45" s="24" t="s">
        <v>134</v>
      </c>
      <c r="C45" s="13">
        <v>0</v>
      </c>
      <c r="D45" s="6">
        <v>0</v>
      </c>
      <c r="E45" s="6">
        <v>5877</v>
      </c>
      <c r="F45" s="6">
        <v>7315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7678</v>
      </c>
      <c r="N45" s="6">
        <v>8231</v>
      </c>
      <c r="O45" s="9">
        <v>13555</v>
      </c>
      <c r="P45" s="11">
        <v>15546</v>
      </c>
      <c r="S45" s="7">
        <f t="shared" si="2"/>
        <v>0</v>
      </c>
      <c r="T45" s="7">
        <f t="shared" si="3"/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4">
        <v>39</v>
      </c>
      <c r="B46" s="24" t="s">
        <v>135</v>
      </c>
      <c r="C46" s="13">
        <v>966060</v>
      </c>
      <c r="D46" s="6">
        <v>1031885</v>
      </c>
      <c r="E46" s="6">
        <v>15640</v>
      </c>
      <c r="F46" s="6">
        <v>12209</v>
      </c>
      <c r="G46" s="6">
        <v>5533</v>
      </c>
      <c r="H46" s="6">
        <v>0</v>
      </c>
      <c r="I46" s="6">
        <v>18678</v>
      </c>
      <c r="J46" s="6">
        <v>2920</v>
      </c>
      <c r="K46" s="6">
        <v>211</v>
      </c>
      <c r="L46" s="6">
        <v>12764</v>
      </c>
      <c r="M46" s="6">
        <v>3255</v>
      </c>
      <c r="N46" s="6">
        <v>2453</v>
      </c>
      <c r="O46" s="9">
        <v>1009377</v>
      </c>
      <c r="P46" s="11">
        <v>1062231</v>
      </c>
      <c r="S46" s="7">
        <f t="shared" si="2"/>
        <v>0</v>
      </c>
      <c r="T46" s="7">
        <f t="shared" si="3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4">
        <v>40</v>
      </c>
      <c r="B47" s="24" t="s">
        <v>136</v>
      </c>
      <c r="C47" s="13">
        <v>114959</v>
      </c>
      <c r="D47" s="6">
        <v>66541</v>
      </c>
      <c r="E47" s="6">
        <v>8656</v>
      </c>
      <c r="F47" s="6">
        <v>22607</v>
      </c>
      <c r="G47" s="6">
        <v>0</v>
      </c>
      <c r="H47" s="6">
        <v>0</v>
      </c>
      <c r="I47" s="6">
        <v>29422</v>
      </c>
      <c r="J47" s="6">
        <v>88980</v>
      </c>
      <c r="K47" s="6">
        <v>139</v>
      </c>
      <c r="L47" s="6">
        <v>0</v>
      </c>
      <c r="M47" s="6">
        <v>50959</v>
      </c>
      <c r="N47" s="6">
        <v>0</v>
      </c>
      <c r="O47" s="9">
        <v>204135</v>
      </c>
      <c r="P47" s="11">
        <v>178128</v>
      </c>
      <c r="S47" s="7">
        <f t="shared" si="2"/>
        <v>0</v>
      </c>
      <c r="T47" s="7">
        <f t="shared" si="3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4">
        <v>41</v>
      </c>
      <c r="B48" s="24" t="s">
        <v>137</v>
      </c>
      <c r="C48" s="13">
        <v>89005</v>
      </c>
      <c r="D48" s="6">
        <v>130504</v>
      </c>
      <c r="E48" s="6">
        <v>5642</v>
      </c>
      <c r="F48" s="6">
        <v>7795</v>
      </c>
      <c r="G48" s="6">
        <v>0</v>
      </c>
      <c r="H48" s="6">
        <v>0</v>
      </c>
      <c r="I48" s="6">
        <v>5238</v>
      </c>
      <c r="J48" s="6">
        <v>0</v>
      </c>
      <c r="K48" s="6">
        <v>0</v>
      </c>
      <c r="L48" s="6">
        <v>0</v>
      </c>
      <c r="M48" s="6">
        <v>1394</v>
      </c>
      <c r="N48" s="6">
        <v>2492</v>
      </c>
      <c r="O48" s="9">
        <v>101279</v>
      </c>
      <c r="P48" s="11">
        <v>140791</v>
      </c>
      <c r="S48" s="7">
        <f t="shared" si="2"/>
        <v>0</v>
      </c>
      <c r="T48" s="7">
        <f t="shared" si="3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4">
        <v>42</v>
      </c>
      <c r="B49" s="24" t="s">
        <v>138</v>
      </c>
      <c r="C49" s="13">
        <v>0</v>
      </c>
      <c r="D49" s="6">
        <v>0</v>
      </c>
      <c r="E49" s="6">
        <v>1784</v>
      </c>
      <c r="F49" s="6">
        <v>4141</v>
      </c>
      <c r="G49" s="6">
        <v>0</v>
      </c>
      <c r="H49" s="6">
        <v>319</v>
      </c>
      <c r="I49" s="6">
        <v>0</v>
      </c>
      <c r="J49" s="6">
        <v>0</v>
      </c>
      <c r="K49" s="6">
        <v>28</v>
      </c>
      <c r="L49" s="6">
        <v>0</v>
      </c>
      <c r="M49" s="6">
        <v>2384</v>
      </c>
      <c r="N49" s="6">
        <v>0</v>
      </c>
      <c r="O49" s="9">
        <v>4196</v>
      </c>
      <c r="P49" s="11">
        <v>4460</v>
      </c>
      <c r="S49" s="7">
        <f t="shared" si="2"/>
        <v>0</v>
      </c>
      <c r="T49" s="7">
        <f t="shared" si="3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4">
        <v>43</v>
      </c>
      <c r="B50" s="24" t="s">
        <v>184</v>
      </c>
      <c r="C50" s="13">
        <v>78782</v>
      </c>
      <c r="D50" s="6">
        <v>38615</v>
      </c>
      <c r="E50" s="6">
        <v>9464</v>
      </c>
      <c r="F50" s="6">
        <v>13911</v>
      </c>
      <c r="G50" s="6">
        <v>21260</v>
      </c>
      <c r="H50" s="6">
        <v>31174</v>
      </c>
      <c r="I50" s="6">
        <v>0</v>
      </c>
      <c r="J50" s="6">
        <v>26160</v>
      </c>
      <c r="K50" s="6">
        <v>485</v>
      </c>
      <c r="L50" s="6">
        <v>219</v>
      </c>
      <c r="M50" s="6">
        <v>0</v>
      </c>
      <c r="N50" s="6">
        <v>0</v>
      </c>
      <c r="O50" s="9">
        <v>109991</v>
      </c>
      <c r="P50" s="11">
        <v>110079</v>
      </c>
      <c r="S50" s="7">
        <f t="shared" si="2"/>
        <v>0</v>
      </c>
      <c r="T50" s="7">
        <f t="shared" si="3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4">
        <v>44</v>
      </c>
      <c r="B51" s="24" t="s">
        <v>185</v>
      </c>
      <c r="C51" s="13">
        <v>92505</v>
      </c>
      <c r="D51" s="6">
        <v>80563</v>
      </c>
      <c r="E51" s="6">
        <v>6452</v>
      </c>
      <c r="F51" s="6">
        <v>9106</v>
      </c>
      <c r="G51" s="6">
        <v>4576</v>
      </c>
      <c r="H51" s="6">
        <v>480</v>
      </c>
      <c r="I51" s="6">
        <v>0</v>
      </c>
      <c r="J51" s="6">
        <v>0</v>
      </c>
      <c r="K51" s="6">
        <v>300</v>
      </c>
      <c r="L51" s="6">
        <v>0</v>
      </c>
      <c r="M51" s="6">
        <v>1446</v>
      </c>
      <c r="N51" s="6">
        <v>0</v>
      </c>
      <c r="O51" s="9">
        <v>105279</v>
      </c>
      <c r="P51" s="11">
        <v>90149</v>
      </c>
      <c r="S51" s="7">
        <f t="shared" si="2"/>
        <v>0</v>
      </c>
      <c r="T51" s="7">
        <f t="shared" si="3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4">
        <v>45</v>
      </c>
      <c r="B52" s="43" t="s">
        <v>186</v>
      </c>
      <c r="C52" s="13">
        <v>0</v>
      </c>
      <c r="D52" s="6">
        <v>0</v>
      </c>
      <c r="E52" s="6">
        <v>1332</v>
      </c>
      <c r="F52" s="6">
        <v>1822</v>
      </c>
      <c r="G52" s="6">
        <v>7103</v>
      </c>
      <c r="H52" s="6">
        <v>0</v>
      </c>
      <c r="I52" s="6">
        <v>0</v>
      </c>
      <c r="J52" s="6">
        <v>0</v>
      </c>
      <c r="K52" s="6">
        <v>1339</v>
      </c>
      <c r="L52" s="6">
        <v>0</v>
      </c>
      <c r="M52" s="6">
        <v>0</v>
      </c>
      <c r="N52" s="6">
        <v>0</v>
      </c>
      <c r="O52" s="9">
        <v>9774</v>
      </c>
      <c r="P52" s="11">
        <v>1822</v>
      </c>
      <c r="S52" s="7">
        <f t="shared" si="2"/>
        <v>0</v>
      </c>
      <c r="T52" s="7">
        <f t="shared" si="3"/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4">
        <v>46</v>
      </c>
      <c r="B53" s="14" t="s">
        <v>187</v>
      </c>
      <c r="C53" s="13">
        <v>39243</v>
      </c>
      <c r="D53" s="6">
        <v>477</v>
      </c>
      <c r="E53" s="6">
        <v>10343</v>
      </c>
      <c r="F53" s="6">
        <v>55370</v>
      </c>
      <c r="G53" s="6">
        <v>5898</v>
      </c>
      <c r="H53" s="6">
        <v>11016</v>
      </c>
      <c r="I53" s="6">
        <v>17355</v>
      </c>
      <c r="J53" s="6">
        <v>6269</v>
      </c>
      <c r="K53" s="6">
        <v>87</v>
      </c>
      <c r="L53" s="6">
        <v>0</v>
      </c>
      <c r="M53" s="6">
        <v>0</v>
      </c>
      <c r="N53" s="6">
        <v>0</v>
      </c>
      <c r="O53" s="9">
        <v>72926</v>
      </c>
      <c r="P53" s="11">
        <v>73132</v>
      </c>
      <c r="S53" s="7">
        <f t="shared" si="2"/>
        <v>0</v>
      </c>
      <c r="T53" s="7">
        <f t="shared" si="3"/>
        <v>0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4">
        <v>47</v>
      </c>
      <c r="B54" s="14" t="s">
        <v>188</v>
      </c>
      <c r="C54" s="13">
        <v>0</v>
      </c>
      <c r="D54" s="6">
        <v>522</v>
      </c>
      <c r="E54" s="6">
        <v>4295</v>
      </c>
      <c r="F54" s="6">
        <v>8734</v>
      </c>
      <c r="G54" s="6">
        <v>7732</v>
      </c>
      <c r="H54" s="6">
        <v>1885</v>
      </c>
      <c r="I54" s="6">
        <v>0</v>
      </c>
      <c r="J54" s="6">
        <v>0</v>
      </c>
      <c r="K54" s="6">
        <v>0</v>
      </c>
      <c r="L54" s="6">
        <v>47</v>
      </c>
      <c r="M54" s="6">
        <v>0</v>
      </c>
      <c r="N54" s="6">
        <v>0</v>
      </c>
      <c r="O54" s="9">
        <v>12027</v>
      </c>
      <c r="P54" s="11">
        <v>11188</v>
      </c>
      <c r="S54" s="7">
        <f t="shared" si="2"/>
        <v>0</v>
      </c>
      <c r="T54" s="7">
        <f t="shared" si="3"/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4">
        <v>48</v>
      </c>
      <c r="B55" s="14" t="s">
        <v>189</v>
      </c>
      <c r="C55" s="13">
        <v>423235</v>
      </c>
      <c r="D55" s="6">
        <v>301713</v>
      </c>
      <c r="E55" s="6">
        <v>1436</v>
      </c>
      <c r="F55" s="6">
        <v>2870</v>
      </c>
      <c r="G55" s="6">
        <v>9659</v>
      </c>
      <c r="H55" s="6">
        <v>4286</v>
      </c>
      <c r="I55" s="6">
        <v>1523027</v>
      </c>
      <c r="J55" s="6">
        <v>1426739</v>
      </c>
      <c r="K55" s="6">
        <v>138</v>
      </c>
      <c r="L55" s="6">
        <v>1503</v>
      </c>
      <c r="M55" s="6">
        <v>0</v>
      </c>
      <c r="N55" s="6">
        <v>0</v>
      </c>
      <c r="O55" s="9">
        <v>1957495</v>
      </c>
      <c r="P55" s="11">
        <v>1737111</v>
      </c>
      <c r="S55" s="7">
        <f t="shared" si="2"/>
        <v>0</v>
      </c>
      <c r="T55" s="7">
        <f t="shared" si="3"/>
        <v>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4">
        <v>49</v>
      </c>
      <c r="B56" s="14" t="s">
        <v>190</v>
      </c>
      <c r="C56" s="13">
        <v>890169</v>
      </c>
      <c r="D56" s="6">
        <v>809607</v>
      </c>
      <c r="E56" s="6">
        <v>448745</v>
      </c>
      <c r="F56" s="6">
        <v>380244</v>
      </c>
      <c r="G56" s="6">
        <v>74805</v>
      </c>
      <c r="H56" s="6">
        <v>129021</v>
      </c>
      <c r="I56" s="6">
        <v>179163</v>
      </c>
      <c r="J56" s="6">
        <v>439461</v>
      </c>
      <c r="K56" s="6">
        <v>0</v>
      </c>
      <c r="L56" s="6">
        <v>0</v>
      </c>
      <c r="M56" s="6">
        <v>0</v>
      </c>
      <c r="N56" s="6">
        <v>0</v>
      </c>
      <c r="O56" s="9">
        <v>1592882</v>
      </c>
      <c r="P56" s="11">
        <v>1758333</v>
      </c>
      <c r="S56" s="7">
        <f t="shared" si="2"/>
        <v>0</v>
      </c>
      <c r="T56" s="7">
        <f t="shared" si="3"/>
        <v>0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44">
        <v>50</v>
      </c>
      <c r="B57" s="14" t="s">
        <v>191</v>
      </c>
      <c r="C57" s="13">
        <v>30218</v>
      </c>
      <c r="D57" s="6">
        <v>15431</v>
      </c>
      <c r="E57" s="6">
        <v>1942</v>
      </c>
      <c r="F57" s="6">
        <v>1955</v>
      </c>
      <c r="G57" s="6">
        <v>960</v>
      </c>
      <c r="H57" s="6">
        <v>451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33120</v>
      </c>
      <c r="P57" s="11">
        <v>17837</v>
      </c>
      <c r="S57" s="7">
        <f t="shared" si="2"/>
        <v>0</v>
      </c>
      <c r="T57" s="7">
        <f t="shared" si="3"/>
        <v>0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4">
        <v>51</v>
      </c>
      <c r="B58" s="14" t="s">
        <v>192</v>
      </c>
      <c r="C58" s="13">
        <v>0</v>
      </c>
      <c r="D58" s="6">
        <v>0</v>
      </c>
      <c r="E58" s="6">
        <v>29111</v>
      </c>
      <c r="F58" s="6">
        <v>5958</v>
      </c>
      <c r="G58" s="6">
        <v>4552</v>
      </c>
      <c r="H58" s="6">
        <v>0</v>
      </c>
      <c r="I58" s="6">
        <v>0</v>
      </c>
      <c r="J58" s="6">
        <v>0</v>
      </c>
      <c r="K58" s="6">
        <v>6797</v>
      </c>
      <c r="L58" s="6">
        <v>502</v>
      </c>
      <c r="M58" s="6">
        <v>1429</v>
      </c>
      <c r="N58" s="6">
        <v>1885</v>
      </c>
      <c r="O58" s="9">
        <v>41889</v>
      </c>
      <c r="P58" s="11">
        <v>8345</v>
      </c>
      <c r="S58" s="7">
        <f t="shared" si="2"/>
        <v>0</v>
      </c>
      <c r="T58" s="7">
        <f t="shared" si="3"/>
        <v>0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4">
        <v>52</v>
      </c>
      <c r="B59" s="14" t="s">
        <v>193</v>
      </c>
      <c r="C59" s="13">
        <v>1415</v>
      </c>
      <c r="D59" s="6">
        <v>4414</v>
      </c>
      <c r="E59" s="6">
        <v>2882</v>
      </c>
      <c r="F59" s="6">
        <v>2385</v>
      </c>
      <c r="G59" s="6">
        <v>8781</v>
      </c>
      <c r="H59" s="6">
        <v>6510</v>
      </c>
      <c r="I59" s="6">
        <v>294</v>
      </c>
      <c r="J59" s="6">
        <v>0</v>
      </c>
      <c r="K59" s="6">
        <v>0</v>
      </c>
      <c r="L59" s="6">
        <v>2917</v>
      </c>
      <c r="M59" s="6">
        <v>2091</v>
      </c>
      <c r="N59" s="6">
        <v>0</v>
      </c>
      <c r="O59" s="9">
        <v>15463</v>
      </c>
      <c r="P59" s="11">
        <v>16226</v>
      </c>
      <c r="S59" s="7">
        <f t="shared" si="2"/>
        <v>0</v>
      </c>
      <c r="T59" s="7">
        <f t="shared" si="3"/>
        <v>0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4">
        <v>53</v>
      </c>
      <c r="B60" s="14" t="s">
        <v>194</v>
      </c>
      <c r="C60" s="13">
        <v>4367</v>
      </c>
      <c r="D60" s="6">
        <v>0</v>
      </c>
      <c r="E60" s="6">
        <v>7733</v>
      </c>
      <c r="F60" s="6">
        <v>9636</v>
      </c>
      <c r="G60" s="6">
        <v>6031</v>
      </c>
      <c r="H60" s="6">
        <v>7487</v>
      </c>
      <c r="I60" s="6">
        <v>35179</v>
      </c>
      <c r="J60" s="6">
        <v>25530</v>
      </c>
      <c r="K60" s="6">
        <v>6562</v>
      </c>
      <c r="L60" s="6">
        <v>4361</v>
      </c>
      <c r="M60" s="6">
        <v>0</v>
      </c>
      <c r="N60" s="6">
        <v>0</v>
      </c>
      <c r="O60" s="9">
        <v>59872</v>
      </c>
      <c r="P60" s="11">
        <v>47014</v>
      </c>
      <c r="S60" s="7">
        <f t="shared" si="2"/>
        <v>0</v>
      </c>
      <c r="T60" s="7">
        <f t="shared" si="3"/>
        <v>0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4">
        <v>54</v>
      </c>
      <c r="B61" s="14" t="s">
        <v>195</v>
      </c>
      <c r="C61" s="13">
        <v>51845</v>
      </c>
      <c r="D61" s="6">
        <v>45839</v>
      </c>
      <c r="E61" s="6">
        <v>35162</v>
      </c>
      <c r="F61" s="6">
        <v>20428</v>
      </c>
      <c r="G61" s="6">
        <v>18205</v>
      </c>
      <c r="H61" s="6">
        <v>45801</v>
      </c>
      <c r="I61" s="6">
        <v>20956</v>
      </c>
      <c r="J61" s="6">
        <v>93820</v>
      </c>
      <c r="K61" s="6">
        <v>0</v>
      </c>
      <c r="L61" s="6">
        <v>0</v>
      </c>
      <c r="M61" s="6">
        <v>0</v>
      </c>
      <c r="N61" s="6">
        <v>0</v>
      </c>
      <c r="O61" s="9">
        <v>126168</v>
      </c>
      <c r="P61" s="11">
        <v>205888</v>
      </c>
      <c r="S61" s="7">
        <f t="shared" si="2"/>
        <v>0</v>
      </c>
      <c r="T61" s="7">
        <f t="shared" si="3"/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4">
        <v>55</v>
      </c>
      <c r="B62" s="14" t="s">
        <v>196</v>
      </c>
      <c r="C62" s="13">
        <v>16659</v>
      </c>
      <c r="D62" s="6">
        <v>15092</v>
      </c>
      <c r="E62" s="6">
        <v>2230</v>
      </c>
      <c r="F62" s="6">
        <v>1920</v>
      </c>
      <c r="G62" s="6">
        <v>272</v>
      </c>
      <c r="H62" s="6">
        <v>3237</v>
      </c>
      <c r="I62" s="6">
        <v>434</v>
      </c>
      <c r="J62" s="6">
        <v>0</v>
      </c>
      <c r="K62" s="6">
        <v>973</v>
      </c>
      <c r="L62" s="6">
        <v>744</v>
      </c>
      <c r="M62" s="6">
        <v>0</v>
      </c>
      <c r="N62" s="6">
        <v>0</v>
      </c>
      <c r="O62" s="9">
        <v>20568</v>
      </c>
      <c r="P62" s="11">
        <v>20993</v>
      </c>
      <c r="S62" s="7">
        <f t="shared" si="2"/>
        <v>0</v>
      </c>
      <c r="T62" s="7">
        <f t="shared" si="3"/>
        <v>0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4">
        <v>56</v>
      </c>
      <c r="B63" s="14" t="s">
        <v>197</v>
      </c>
      <c r="C63" s="13">
        <v>3456889</v>
      </c>
      <c r="D63" s="6">
        <v>2937339</v>
      </c>
      <c r="E63" s="6">
        <v>90380</v>
      </c>
      <c r="F63" s="6">
        <v>103665</v>
      </c>
      <c r="G63" s="6">
        <v>109437</v>
      </c>
      <c r="H63" s="6">
        <v>85177</v>
      </c>
      <c r="I63" s="6">
        <v>0</v>
      </c>
      <c r="J63" s="6">
        <v>0</v>
      </c>
      <c r="K63" s="6">
        <v>19704</v>
      </c>
      <c r="L63" s="6">
        <v>39344</v>
      </c>
      <c r="M63" s="6">
        <v>0</v>
      </c>
      <c r="N63" s="6">
        <v>0</v>
      </c>
      <c r="O63" s="9">
        <v>3676410</v>
      </c>
      <c r="P63" s="11">
        <v>3165525</v>
      </c>
      <c r="S63" s="7">
        <f t="shared" si="2"/>
        <v>0</v>
      </c>
      <c r="T63" s="7">
        <f t="shared" si="3"/>
        <v>0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4">
        <v>57</v>
      </c>
      <c r="B64" s="14" t="s">
        <v>198</v>
      </c>
      <c r="C64" s="13">
        <v>78633</v>
      </c>
      <c r="D64" s="6">
        <v>93</v>
      </c>
      <c r="E64" s="6">
        <v>3463</v>
      </c>
      <c r="F64" s="6">
        <v>8037</v>
      </c>
      <c r="G64" s="6">
        <v>4642</v>
      </c>
      <c r="H64" s="6">
        <v>7073</v>
      </c>
      <c r="I64" s="6">
        <v>0</v>
      </c>
      <c r="J64" s="6">
        <v>0</v>
      </c>
      <c r="K64" s="6">
        <v>0</v>
      </c>
      <c r="L64" s="6">
        <v>0</v>
      </c>
      <c r="M64" s="6">
        <v>3978</v>
      </c>
      <c r="N64" s="6">
        <v>3732</v>
      </c>
      <c r="O64" s="9">
        <v>90716</v>
      </c>
      <c r="P64" s="11">
        <v>18935</v>
      </c>
      <c r="S64" s="7">
        <f t="shared" si="2"/>
        <v>0</v>
      </c>
      <c r="T64" s="7">
        <f t="shared" si="3"/>
        <v>0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4">
        <v>58</v>
      </c>
      <c r="B65" s="14" t="s">
        <v>210</v>
      </c>
      <c r="C65" s="13">
        <v>25659</v>
      </c>
      <c r="D65" s="6">
        <v>112500</v>
      </c>
      <c r="E65" s="6">
        <v>4719</v>
      </c>
      <c r="F65" s="6">
        <v>9277</v>
      </c>
      <c r="G65" s="6">
        <v>10423</v>
      </c>
      <c r="H65" s="6">
        <v>17216</v>
      </c>
      <c r="I65" s="6">
        <v>0</v>
      </c>
      <c r="J65" s="6">
        <v>0</v>
      </c>
      <c r="K65" s="6">
        <v>1650</v>
      </c>
      <c r="L65" s="6">
        <v>1607</v>
      </c>
      <c r="M65" s="6">
        <v>831</v>
      </c>
      <c r="N65" s="6">
        <v>0</v>
      </c>
      <c r="O65" s="9">
        <v>43282</v>
      </c>
      <c r="P65" s="11">
        <v>140600</v>
      </c>
      <c r="S65" s="7">
        <f t="shared" si="2"/>
        <v>0</v>
      </c>
      <c r="T65" s="7">
        <f t="shared" si="3"/>
        <v>0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4">
        <v>59</v>
      </c>
      <c r="B66" s="14" t="s">
        <v>211</v>
      </c>
      <c r="C66" s="13">
        <v>0</v>
      </c>
      <c r="D66" s="6">
        <v>0</v>
      </c>
      <c r="E66" s="6">
        <v>3547</v>
      </c>
      <c r="F66" s="6">
        <v>7135</v>
      </c>
      <c r="G66" s="6">
        <v>2308</v>
      </c>
      <c r="H66" s="6">
        <v>4406</v>
      </c>
      <c r="I66" s="6">
        <v>5837</v>
      </c>
      <c r="J66" s="6">
        <v>36457</v>
      </c>
      <c r="K66" s="6">
        <v>0</v>
      </c>
      <c r="L66" s="6">
        <v>429</v>
      </c>
      <c r="M66" s="6">
        <v>0</v>
      </c>
      <c r="N66" s="6">
        <v>0</v>
      </c>
      <c r="O66" s="9">
        <v>11692</v>
      </c>
      <c r="P66" s="11">
        <v>48427</v>
      </c>
      <c r="S66" s="7">
        <f t="shared" si="2"/>
        <v>0</v>
      </c>
      <c r="T66" s="7">
        <f t="shared" si="3"/>
        <v>0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4">
        <v>60</v>
      </c>
      <c r="B67" s="14" t="s">
        <v>212</v>
      </c>
      <c r="C67" s="13">
        <v>0</v>
      </c>
      <c r="D67" s="6">
        <v>0</v>
      </c>
      <c r="E67" s="6">
        <v>518</v>
      </c>
      <c r="F67" s="6">
        <v>667</v>
      </c>
      <c r="G67" s="6">
        <v>200</v>
      </c>
      <c r="H67" s="6">
        <v>0</v>
      </c>
      <c r="I67" s="6">
        <v>0</v>
      </c>
      <c r="J67" s="6">
        <v>0</v>
      </c>
      <c r="K67" s="6">
        <v>15</v>
      </c>
      <c r="L67" s="6">
        <v>0</v>
      </c>
      <c r="M67" s="6">
        <v>25</v>
      </c>
      <c r="N67" s="6">
        <v>0</v>
      </c>
      <c r="O67" s="9">
        <v>758</v>
      </c>
      <c r="P67" s="11">
        <v>667</v>
      </c>
      <c r="S67" s="7">
        <f t="shared" si="2"/>
        <v>0</v>
      </c>
      <c r="T67" s="7">
        <f t="shared" si="3"/>
        <v>0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4">
        <v>61</v>
      </c>
      <c r="B68" s="14" t="s">
        <v>213</v>
      </c>
      <c r="C68" s="13">
        <v>63364</v>
      </c>
      <c r="D68" s="6">
        <v>46175</v>
      </c>
      <c r="E68" s="6">
        <v>15122</v>
      </c>
      <c r="F68" s="6">
        <v>6025</v>
      </c>
      <c r="G68" s="6">
        <v>18222</v>
      </c>
      <c r="H68" s="6">
        <v>7524</v>
      </c>
      <c r="I68" s="6">
        <v>0</v>
      </c>
      <c r="J68" s="6">
        <v>0</v>
      </c>
      <c r="K68" s="6">
        <v>0</v>
      </c>
      <c r="L68" s="6">
        <v>167</v>
      </c>
      <c r="M68" s="6">
        <v>0</v>
      </c>
      <c r="N68" s="6">
        <v>0</v>
      </c>
      <c r="O68" s="9">
        <v>96708</v>
      </c>
      <c r="P68" s="11">
        <v>59891</v>
      </c>
      <c r="S68" s="7">
        <f t="shared" si="2"/>
        <v>0</v>
      </c>
      <c r="T68" s="7">
        <f t="shared" si="3"/>
        <v>0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4">
        <v>62</v>
      </c>
      <c r="B69" s="14" t="s">
        <v>214</v>
      </c>
      <c r="C69" s="13">
        <v>2126</v>
      </c>
      <c r="D69" s="6">
        <v>66965</v>
      </c>
      <c r="E69" s="6">
        <v>7141</v>
      </c>
      <c r="F69" s="6">
        <v>20463</v>
      </c>
      <c r="G69" s="6">
        <v>1330</v>
      </c>
      <c r="H69" s="6">
        <v>7704</v>
      </c>
      <c r="I69" s="6">
        <v>1255409</v>
      </c>
      <c r="J69" s="6">
        <v>861647</v>
      </c>
      <c r="K69" s="6">
        <v>0</v>
      </c>
      <c r="L69" s="6">
        <v>0</v>
      </c>
      <c r="M69" s="6">
        <v>5682</v>
      </c>
      <c r="N69" s="6">
        <v>1373</v>
      </c>
      <c r="O69" s="9">
        <v>1271688</v>
      </c>
      <c r="P69" s="11">
        <v>958152</v>
      </c>
      <c r="S69" s="7">
        <f t="shared" si="2"/>
        <v>0</v>
      </c>
      <c r="T69" s="7">
        <f t="shared" si="3"/>
        <v>0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x14ac:dyDescent="0.25">
      <c r="A70" s="44">
        <v>63</v>
      </c>
      <c r="B70" s="14" t="s">
        <v>215</v>
      </c>
      <c r="C70" s="13">
        <v>250755</v>
      </c>
      <c r="D70" s="6">
        <v>294488</v>
      </c>
      <c r="E70" s="6">
        <v>150554</v>
      </c>
      <c r="F70" s="6">
        <v>79851</v>
      </c>
      <c r="G70" s="6">
        <v>52108</v>
      </c>
      <c r="H70" s="6">
        <v>49377</v>
      </c>
      <c r="I70" s="6">
        <v>0</v>
      </c>
      <c r="J70" s="6">
        <v>0</v>
      </c>
      <c r="K70" s="6">
        <v>0</v>
      </c>
      <c r="L70" s="6">
        <v>0</v>
      </c>
      <c r="M70" s="6">
        <v>3599</v>
      </c>
      <c r="N70" s="6">
        <v>3673</v>
      </c>
      <c r="O70" s="9">
        <v>457016</v>
      </c>
      <c r="P70" s="11">
        <v>427389</v>
      </c>
      <c r="S70" s="7">
        <f t="shared" si="2"/>
        <v>0</v>
      </c>
      <c r="T70" s="7">
        <f t="shared" si="3"/>
        <v>0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x14ac:dyDescent="0.25">
      <c r="A71" s="44">
        <v>64</v>
      </c>
      <c r="B71" s="14" t="s">
        <v>216</v>
      </c>
      <c r="C71" s="13">
        <v>0</v>
      </c>
      <c r="D71" s="6">
        <v>0</v>
      </c>
      <c r="E71" s="6">
        <v>1140</v>
      </c>
      <c r="F71" s="6">
        <v>6192</v>
      </c>
      <c r="G71" s="6">
        <v>3471</v>
      </c>
      <c r="H71" s="6">
        <v>0</v>
      </c>
      <c r="I71" s="6">
        <v>0</v>
      </c>
      <c r="J71" s="6">
        <v>0</v>
      </c>
      <c r="K71" s="6">
        <v>1131</v>
      </c>
      <c r="L71" s="6">
        <v>7670</v>
      </c>
      <c r="M71" s="6">
        <v>769</v>
      </c>
      <c r="N71" s="6">
        <v>664</v>
      </c>
      <c r="O71" s="9">
        <v>6511</v>
      </c>
      <c r="P71" s="11">
        <v>14526</v>
      </c>
      <c r="S71" s="7">
        <f t="shared" si="2"/>
        <v>0</v>
      </c>
      <c r="T71" s="7">
        <f t="shared" si="3"/>
        <v>0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x14ac:dyDescent="0.25">
      <c r="A72" s="44">
        <v>65</v>
      </c>
      <c r="B72" s="14" t="s">
        <v>217</v>
      </c>
      <c r="C72" s="13">
        <v>0</v>
      </c>
      <c r="D72" s="6">
        <v>0</v>
      </c>
      <c r="E72" s="6">
        <v>2822</v>
      </c>
      <c r="F72" s="6">
        <v>4930</v>
      </c>
      <c r="G72" s="6">
        <v>2264</v>
      </c>
      <c r="H72" s="6">
        <v>509</v>
      </c>
      <c r="I72" s="6">
        <v>0</v>
      </c>
      <c r="J72" s="6">
        <v>0</v>
      </c>
      <c r="K72" s="6">
        <v>495</v>
      </c>
      <c r="L72" s="6">
        <v>0</v>
      </c>
      <c r="M72" s="6">
        <v>142</v>
      </c>
      <c r="N72" s="6">
        <v>175</v>
      </c>
      <c r="O72" s="9">
        <v>5723</v>
      </c>
      <c r="P72" s="11">
        <v>5614</v>
      </c>
      <c r="S72" s="7">
        <f t="shared" ref="S72:S103" si="4">O72-M72-K72-I72-G72-E72-C72</f>
        <v>0</v>
      </c>
      <c r="T72" s="7">
        <f t="shared" ref="T72:T103" si="5">P72-N72-L72-J72-H72-F72-D72</f>
        <v>0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x14ac:dyDescent="0.25">
      <c r="A73" s="44">
        <v>66</v>
      </c>
      <c r="B73" s="14" t="s">
        <v>218</v>
      </c>
      <c r="C73" s="13">
        <v>134967</v>
      </c>
      <c r="D73" s="6">
        <v>1656</v>
      </c>
      <c r="E73" s="6">
        <v>82561</v>
      </c>
      <c r="F73" s="6">
        <v>28250</v>
      </c>
      <c r="G73" s="6">
        <v>5551</v>
      </c>
      <c r="H73" s="6">
        <v>3567</v>
      </c>
      <c r="I73" s="6">
        <v>31400</v>
      </c>
      <c r="J73" s="6">
        <v>66409</v>
      </c>
      <c r="K73" s="6">
        <v>0</v>
      </c>
      <c r="L73" s="6">
        <v>0</v>
      </c>
      <c r="M73" s="6">
        <v>8894</v>
      </c>
      <c r="N73" s="6">
        <v>13425</v>
      </c>
      <c r="O73" s="9">
        <v>263373</v>
      </c>
      <c r="P73" s="11">
        <v>113307</v>
      </c>
      <c r="S73" s="7">
        <f t="shared" si="4"/>
        <v>0</v>
      </c>
      <c r="T73" s="7">
        <f t="shared" si="5"/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25">
      <c r="A74" s="44">
        <v>67</v>
      </c>
      <c r="B74" s="14" t="s">
        <v>219</v>
      </c>
      <c r="C74" s="13">
        <v>30690</v>
      </c>
      <c r="D74" s="6">
        <v>46182</v>
      </c>
      <c r="E74" s="6">
        <v>12913</v>
      </c>
      <c r="F74" s="6">
        <v>4591</v>
      </c>
      <c r="G74" s="6">
        <v>5736</v>
      </c>
      <c r="H74" s="6">
        <v>895</v>
      </c>
      <c r="I74" s="6">
        <v>0</v>
      </c>
      <c r="J74" s="6">
        <v>0</v>
      </c>
      <c r="K74" s="6">
        <v>0</v>
      </c>
      <c r="L74" s="6">
        <v>1532</v>
      </c>
      <c r="M74" s="6">
        <v>1692</v>
      </c>
      <c r="N74" s="6">
        <v>1993</v>
      </c>
      <c r="O74" s="9">
        <v>51031</v>
      </c>
      <c r="P74" s="11">
        <v>55193</v>
      </c>
      <c r="S74" s="7">
        <f t="shared" si="4"/>
        <v>0</v>
      </c>
      <c r="T74" s="7">
        <f t="shared" si="5"/>
        <v>0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25">
      <c r="A75" s="44">
        <v>68</v>
      </c>
      <c r="B75" s="14" t="s">
        <v>220</v>
      </c>
      <c r="C75" s="13">
        <v>31899</v>
      </c>
      <c r="D75" s="6">
        <v>0</v>
      </c>
      <c r="E75" s="6">
        <v>4061</v>
      </c>
      <c r="F75" s="6">
        <v>12186</v>
      </c>
      <c r="G75" s="6">
        <v>1030</v>
      </c>
      <c r="H75" s="6">
        <v>1310</v>
      </c>
      <c r="I75" s="6">
        <v>0</v>
      </c>
      <c r="J75" s="6">
        <v>21234</v>
      </c>
      <c r="K75" s="6">
        <v>1266</v>
      </c>
      <c r="L75" s="6">
        <v>0</v>
      </c>
      <c r="M75" s="6">
        <v>0</v>
      </c>
      <c r="N75" s="6">
        <v>0</v>
      </c>
      <c r="O75" s="9">
        <v>38256</v>
      </c>
      <c r="P75" s="11">
        <v>34730</v>
      </c>
      <c r="S75" s="7">
        <f t="shared" si="4"/>
        <v>0</v>
      </c>
      <c r="T75" s="7">
        <f t="shared" si="5"/>
        <v>0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25">
      <c r="A76" s="44">
        <v>69</v>
      </c>
      <c r="B76" s="14" t="s">
        <v>221</v>
      </c>
      <c r="C76" s="13">
        <v>14852</v>
      </c>
      <c r="D76" s="6">
        <v>140</v>
      </c>
      <c r="E76" s="6">
        <v>1225</v>
      </c>
      <c r="F76" s="6">
        <v>713</v>
      </c>
      <c r="G76" s="6">
        <v>11481</v>
      </c>
      <c r="H76" s="6">
        <v>2875</v>
      </c>
      <c r="I76" s="6">
        <v>1376</v>
      </c>
      <c r="J76" s="6">
        <v>5651</v>
      </c>
      <c r="K76" s="6">
        <v>0</v>
      </c>
      <c r="L76" s="6">
        <v>0</v>
      </c>
      <c r="M76" s="6">
        <v>2853</v>
      </c>
      <c r="N76" s="6">
        <v>3517</v>
      </c>
      <c r="O76" s="9">
        <v>31787</v>
      </c>
      <c r="P76" s="11">
        <v>12896</v>
      </c>
      <c r="S76" s="7">
        <f t="shared" si="4"/>
        <v>0</v>
      </c>
      <c r="T76" s="7">
        <f t="shared" si="5"/>
        <v>0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25">
      <c r="A77" s="44">
        <v>70</v>
      </c>
      <c r="B77" s="14" t="s">
        <v>222</v>
      </c>
      <c r="C77" s="13">
        <v>0</v>
      </c>
      <c r="D77" s="6">
        <v>0</v>
      </c>
      <c r="E77" s="6">
        <v>6524</v>
      </c>
      <c r="F77" s="6">
        <v>4479</v>
      </c>
      <c r="G77" s="6">
        <v>0</v>
      </c>
      <c r="H77" s="6">
        <v>1911</v>
      </c>
      <c r="I77" s="6">
        <v>0</v>
      </c>
      <c r="J77" s="6">
        <v>0</v>
      </c>
      <c r="K77" s="6">
        <v>0</v>
      </c>
      <c r="L77" s="6">
        <v>0</v>
      </c>
      <c r="M77" s="6">
        <v>205</v>
      </c>
      <c r="N77" s="6">
        <v>231</v>
      </c>
      <c r="O77" s="9">
        <v>6729</v>
      </c>
      <c r="P77" s="11">
        <v>6621</v>
      </c>
      <c r="S77" s="7">
        <f t="shared" si="4"/>
        <v>0</v>
      </c>
      <c r="T77" s="7">
        <f t="shared" si="5"/>
        <v>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5">
      <c r="A78" s="44">
        <v>71</v>
      </c>
      <c r="B78" s="14" t="s">
        <v>266</v>
      </c>
      <c r="C78" s="13">
        <v>118223</v>
      </c>
      <c r="D78" s="6">
        <v>178654</v>
      </c>
      <c r="E78" s="6">
        <v>2778</v>
      </c>
      <c r="F78" s="6">
        <v>9827</v>
      </c>
      <c r="G78" s="6">
        <v>1200</v>
      </c>
      <c r="H78" s="6">
        <v>4189</v>
      </c>
      <c r="I78" s="6">
        <v>0</v>
      </c>
      <c r="J78" s="6">
        <v>0</v>
      </c>
      <c r="K78" s="6">
        <v>0</v>
      </c>
      <c r="L78" s="6">
        <v>0</v>
      </c>
      <c r="M78" s="6">
        <v>2627</v>
      </c>
      <c r="N78" s="6">
        <v>2005</v>
      </c>
      <c r="O78" s="9">
        <v>124828</v>
      </c>
      <c r="P78" s="11">
        <v>194675</v>
      </c>
      <c r="S78" s="7">
        <f t="shared" si="4"/>
        <v>0</v>
      </c>
      <c r="T78" s="7">
        <f t="shared" si="5"/>
        <v>0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5">
      <c r="A79" s="44">
        <v>72</v>
      </c>
      <c r="B79" s="14" t="s">
        <v>267</v>
      </c>
      <c r="C79" s="13">
        <v>14185</v>
      </c>
      <c r="D79" s="6">
        <v>4500</v>
      </c>
      <c r="E79" s="6">
        <v>7938</v>
      </c>
      <c r="F79" s="6">
        <v>7135</v>
      </c>
      <c r="G79" s="6">
        <v>1634</v>
      </c>
      <c r="H79" s="6">
        <v>0</v>
      </c>
      <c r="I79" s="6">
        <v>0</v>
      </c>
      <c r="J79" s="6">
        <v>657</v>
      </c>
      <c r="K79" s="6">
        <v>0</v>
      </c>
      <c r="L79" s="6">
        <v>0</v>
      </c>
      <c r="M79" s="6">
        <v>0</v>
      </c>
      <c r="N79" s="6">
        <v>0</v>
      </c>
      <c r="O79" s="9">
        <v>23757</v>
      </c>
      <c r="P79" s="11">
        <v>12292</v>
      </c>
      <c r="S79" s="7">
        <f t="shared" si="4"/>
        <v>0</v>
      </c>
      <c r="T79" s="7">
        <f t="shared" si="5"/>
        <v>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5">
      <c r="A80" s="44">
        <v>73</v>
      </c>
      <c r="B80" s="14" t="s">
        <v>268</v>
      </c>
      <c r="C80" s="13">
        <v>19262</v>
      </c>
      <c r="D80" s="6">
        <v>5396</v>
      </c>
      <c r="E80" s="6">
        <v>29454</v>
      </c>
      <c r="F80" s="6">
        <v>957</v>
      </c>
      <c r="G80" s="6">
        <v>3597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9">
        <v>52313</v>
      </c>
      <c r="P80" s="11">
        <v>6353</v>
      </c>
      <c r="S80" s="7">
        <f t="shared" si="4"/>
        <v>0</v>
      </c>
      <c r="T80" s="7">
        <f t="shared" si="5"/>
        <v>0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5">
      <c r="A81" s="44">
        <v>74</v>
      </c>
      <c r="B81" s="14" t="s">
        <v>269</v>
      </c>
      <c r="C81" s="13">
        <v>43123</v>
      </c>
      <c r="D81" s="6">
        <v>66240</v>
      </c>
      <c r="E81" s="6">
        <v>8214</v>
      </c>
      <c r="F81" s="6">
        <v>5464</v>
      </c>
      <c r="G81" s="6">
        <v>3716</v>
      </c>
      <c r="H81" s="6">
        <v>1798</v>
      </c>
      <c r="I81" s="6">
        <v>7374</v>
      </c>
      <c r="J81" s="6">
        <v>0</v>
      </c>
      <c r="K81" s="6">
        <v>15328</v>
      </c>
      <c r="L81" s="6">
        <v>11118</v>
      </c>
      <c r="M81" s="6">
        <v>0</v>
      </c>
      <c r="N81" s="6">
        <v>0</v>
      </c>
      <c r="O81" s="9">
        <v>77755</v>
      </c>
      <c r="P81" s="11">
        <v>84620</v>
      </c>
      <c r="S81" s="7">
        <f t="shared" si="4"/>
        <v>0</v>
      </c>
      <c r="T81" s="7">
        <f t="shared" si="5"/>
        <v>0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5">
      <c r="A82" s="44">
        <v>75</v>
      </c>
      <c r="B82" s="14" t="s">
        <v>270</v>
      </c>
      <c r="C82" s="13">
        <v>307000</v>
      </c>
      <c r="D82" s="6">
        <v>271488</v>
      </c>
      <c r="E82" s="6">
        <v>2245</v>
      </c>
      <c r="F82" s="6">
        <v>2782</v>
      </c>
      <c r="G82" s="6">
        <v>1330</v>
      </c>
      <c r="H82" s="6">
        <v>653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310575</v>
      </c>
      <c r="P82" s="11">
        <v>274923</v>
      </c>
      <c r="S82" s="7">
        <f t="shared" si="4"/>
        <v>0</v>
      </c>
      <c r="T82" s="7">
        <f t="shared" si="5"/>
        <v>0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5">
      <c r="A83" s="44">
        <v>76</v>
      </c>
      <c r="B83" s="14" t="s">
        <v>271</v>
      </c>
      <c r="C83" s="13">
        <v>757075</v>
      </c>
      <c r="D83" s="6">
        <v>983882</v>
      </c>
      <c r="E83" s="6">
        <v>11856</v>
      </c>
      <c r="F83" s="6">
        <v>14996</v>
      </c>
      <c r="G83" s="6">
        <v>32816</v>
      </c>
      <c r="H83" s="6">
        <v>17240</v>
      </c>
      <c r="I83" s="6">
        <v>0</v>
      </c>
      <c r="J83" s="6">
        <v>26379</v>
      </c>
      <c r="K83" s="6">
        <v>0</v>
      </c>
      <c r="L83" s="6">
        <v>0</v>
      </c>
      <c r="M83" s="6">
        <v>5974</v>
      </c>
      <c r="N83" s="6">
        <v>0</v>
      </c>
      <c r="O83" s="9">
        <v>807721</v>
      </c>
      <c r="P83" s="11">
        <v>1042497</v>
      </c>
      <c r="S83" s="7">
        <f t="shared" si="4"/>
        <v>0</v>
      </c>
      <c r="T83" s="7">
        <f t="shared" si="5"/>
        <v>0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5">
      <c r="A84" s="44">
        <v>77</v>
      </c>
      <c r="B84" s="14" t="s">
        <v>272</v>
      </c>
      <c r="C84" s="13">
        <v>936813</v>
      </c>
      <c r="D84" s="6">
        <v>473585</v>
      </c>
      <c r="E84" s="6">
        <v>96244</v>
      </c>
      <c r="F84" s="6">
        <v>111282</v>
      </c>
      <c r="G84" s="6">
        <v>24299</v>
      </c>
      <c r="H84" s="6">
        <v>21364</v>
      </c>
      <c r="I84" s="6">
        <v>0</v>
      </c>
      <c r="J84" s="6">
        <v>422481</v>
      </c>
      <c r="K84" s="6">
        <v>0</v>
      </c>
      <c r="L84" s="6">
        <v>0</v>
      </c>
      <c r="M84" s="6">
        <v>0</v>
      </c>
      <c r="N84" s="6">
        <v>0</v>
      </c>
      <c r="O84" s="9">
        <v>1057356</v>
      </c>
      <c r="P84" s="11">
        <v>1028712</v>
      </c>
      <c r="S84" s="7">
        <f t="shared" si="4"/>
        <v>0</v>
      </c>
      <c r="T84" s="7">
        <f t="shared" si="5"/>
        <v>0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5">
      <c r="A85" s="44">
        <v>78</v>
      </c>
      <c r="B85" s="14" t="s">
        <v>273</v>
      </c>
      <c r="C85" s="13">
        <v>47</v>
      </c>
      <c r="D85" s="6">
        <v>0</v>
      </c>
      <c r="E85" s="6">
        <v>1131</v>
      </c>
      <c r="F85" s="6">
        <v>1171</v>
      </c>
      <c r="G85" s="6">
        <v>1966</v>
      </c>
      <c r="H85" s="6">
        <v>1384</v>
      </c>
      <c r="I85" s="6">
        <v>0</v>
      </c>
      <c r="J85" s="6">
        <v>0</v>
      </c>
      <c r="K85" s="6">
        <v>0</v>
      </c>
      <c r="L85" s="6">
        <v>2577</v>
      </c>
      <c r="M85" s="6">
        <v>0</v>
      </c>
      <c r="N85" s="6">
        <v>0</v>
      </c>
      <c r="O85" s="9">
        <v>3144</v>
      </c>
      <c r="P85" s="11">
        <v>5132</v>
      </c>
      <c r="S85" s="7">
        <f t="shared" si="4"/>
        <v>0</v>
      </c>
      <c r="T85" s="7">
        <f t="shared" si="5"/>
        <v>0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5">
      <c r="A86" s="44">
        <v>79</v>
      </c>
      <c r="B86" s="14" t="s">
        <v>274</v>
      </c>
      <c r="C86" s="13">
        <v>0</v>
      </c>
      <c r="D86" s="6">
        <v>738</v>
      </c>
      <c r="E86" s="6">
        <v>4020</v>
      </c>
      <c r="F86" s="6">
        <v>933</v>
      </c>
      <c r="G86" s="6">
        <v>2377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9">
        <v>6397</v>
      </c>
      <c r="P86" s="11">
        <v>1671</v>
      </c>
      <c r="S86" s="7">
        <f t="shared" si="4"/>
        <v>0</v>
      </c>
      <c r="T86" s="7">
        <f t="shared" si="5"/>
        <v>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5">
      <c r="A87" s="44">
        <v>80</v>
      </c>
      <c r="B87" s="14" t="s">
        <v>275</v>
      </c>
      <c r="C87" s="13">
        <v>0</v>
      </c>
      <c r="D87" s="6">
        <v>0</v>
      </c>
      <c r="E87" s="6">
        <v>1161</v>
      </c>
      <c r="F87" s="6">
        <v>1865</v>
      </c>
      <c r="G87" s="6">
        <v>450</v>
      </c>
      <c r="H87" s="6">
        <v>4331</v>
      </c>
      <c r="I87" s="6">
        <v>0</v>
      </c>
      <c r="J87" s="6">
        <v>0</v>
      </c>
      <c r="K87" s="6">
        <v>28160</v>
      </c>
      <c r="L87" s="6">
        <v>0</v>
      </c>
      <c r="M87" s="6">
        <v>0</v>
      </c>
      <c r="N87" s="6">
        <v>0</v>
      </c>
      <c r="O87" s="9">
        <v>29771</v>
      </c>
      <c r="P87" s="11">
        <v>6196</v>
      </c>
      <c r="S87" s="7">
        <f t="shared" si="4"/>
        <v>0</v>
      </c>
      <c r="T87" s="7">
        <f t="shared" si="5"/>
        <v>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5">
      <c r="A88" s="44">
        <v>81</v>
      </c>
      <c r="B88" s="14" t="s">
        <v>276</v>
      </c>
      <c r="C88" s="13">
        <v>991330</v>
      </c>
      <c r="D88" s="6">
        <v>1217568</v>
      </c>
      <c r="E88" s="6">
        <v>53669</v>
      </c>
      <c r="F88" s="6">
        <v>10927</v>
      </c>
      <c r="G88" s="6">
        <v>8180</v>
      </c>
      <c r="H88" s="6">
        <v>4603</v>
      </c>
      <c r="I88" s="6">
        <v>6836</v>
      </c>
      <c r="J88" s="6">
        <v>4644</v>
      </c>
      <c r="K88" s="6">
        <v>0</v>
      </c>
      <c r="L88" s="6">
        <v>0</v>
      </c>
      <c r="M88" s="6">
        <v>53654</v>
      </c>
      <c r="N88" s="6">
        <v>56195</v>
      </c>
      <c r="O88" s="9">
        <v>1113669</v>
      </c>
      <c r="P88" s="11">
        <v>1293937</v>
      </c>
      <c r="S88" s="7">
        <f t="shared" si="4"/>
        <v>0</v>
      </c>
      <c r="T88" s="7">
        <f t="shared" si="5"/>
        <v>0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5">
      <c r="A89" s="44">
        <v>82</v>
      </c>
      <c r="B89" s="14" t="s">
        <v>277</v>
      </c>
      <c r="C89" s="13">
        <v>121335</v>
      </c>
      <c r="D89" s="6">
        <v>70302</v>
      </c>
      <c r="E89" s="6">
        <v>5446</v>
      </c>
      <c r="F89" s="6">
        <v>10606</v>
      </c>
      <c r="G89" s="6">
        <v>2214</v>
      </c>
      <c r="H89" s="6">
        <v>3252</v>
      </c>
      <c r="I89" s="6">
        <v>4866</v>
      </c>
      <c r="J89" s="6">
        <v>0</v>
      </c>
      <c r="K89" s="6">
        <v>18</v>
      </c>
      <c r="L89" s="6">
        <v>132</v>
      </c>
      <c r="M89" s="6">
        <v>0</v>
      </c>
      <c r="N89" s="6">
        <v>0</v>
      </c>
      <c r="O89" s="9">
        <v>133879</v>
      </c>
      <c r="P89" s="11">
        <v>84292</v>
      </c>
      <c r="S89" s="7">
        <f t="shared" si="4"/>
        <v>0</v>
      </c>
      <c r="T89" s="7">
        <f t="shared" si="5"/>
        <v>0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5">
      <c r="A90" s="44">
        <v>83</v>
      </c>
      <c r="B90" s="14" t="s">
        <v>278</v>
      </c>
      <c r="C90" s="13">
        <v>0</v>
      </c>
      <c r="D90" s="6">
        <v>0</v>
      </c>
      <c r="E90" s="6">
        <v>6580</v>
      </c>
      <c r="F90" s="6">
        <v>11146</v>
      </c>
      <c r="G90" s="6">
        <v>0</v>
      </c>
      <c r="H90" s="6">
        <v>1326</v>
      </c>
      <c r="I90" s="6">
        <v>0</v>
      </c>
      <c r="J90" s="6">
        <v>0</v>
      </c>
      <c r="K90" s="6">
        <v>9</v>
      </c>
      <c r="L90" s="6">
        <v>0</v>
      </c>
      <c r="M90" s="6">
        <v>0</v>
      </c>
      <c r="N90" s="6">
        <v>0</v>
      </c>
      <c r="O90" s="9">
        <v>6589</v>
      </c>
      <c r="P90" s="11">
        <v>12472</v>
      </c>
      <c r="S90" s="7">
        <f t="shared" si="4"/>
        <v>0</v>
      </c>
      <c r="T90" s="7">
        <f t="shared" si="5"/>
        <v>0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5">
      <c r="A91" s="44">
        <v>84</v>
      </c>
      <c r="B91" s="14" t="s">
        <v>340</v>
      </c>
      <c r="C91" s="13">
        <v>50553</v>
      </c>
      <c r="D91" s="6">
        <v>55916</v>
      </c>
      <c r="E91" s="6">
        <v>7386</v>
      </c>
      <c r="F91" s="6">
        <v>1779</v>
      </c>
      <c r="G91" s="6">
        <v>7584</v>
      </c>
      <c r="H91" s="6">
        <v>0</v>
      </c>
      <c r="I91" s="6">
        <v>14633</v>
      </c>
      <c r="J91" s="6">
        <v>0</v>
      </c>
      <c r="K91" s="6">
        <v>40</v>
      </c>
      <c r="L91" s="6">
        <v>1880</v>
      </c>
      <c r="M91" s="6">
        <v>0</v>
      </c>
      <c r="N91" s="6">
        <v>0</v>
      </c>
      <c r="O91" s="9">
        <v>80196</v>
      </c>
      <c r="P91" s="11">
        <v>59575</v>
      </c>
      <c r="S91" s="7">
        <f t="shared" si="4"/>
        <v>0</v>
      </c>
      <c r="T91" s="7">
        <f t="shared" si="5"/>
        <v>0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5">
      <c r="A92" s="44">
        <v>85</v>
      </c>
      <c r="B92" s="14" t="s">
        <v>341</v>
      </c>
      <c r="C92" s="13">
        <v>0</v>
      </c>
      <c r="D92" s="6">
        <v>0</v>
      </c>
      <c r="E92" s="6">
        <v>2356</v>
      </c>
      <c r="F92" s="6">
        <v>1588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543</v>
      </c>
      <c r="N92" s="6">
        <v>646</v>
      </c>
      <c r="O92" s="9">
        <v>2899</v>
      </c>
      <c r="P92" s="11">
        <v>2234</v>
      </c>
      <c r="S92" s="7">
        <f t="shared" si="4"/>
        <v>0</v>
      </c>
      <c r="T92" s="7">
        <f t="shared" si="5"/>
        <v>0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5">
      <c r="A93" s="44">
        <v>86</v>
      </c>
      <c r="B93" s="14" t="s">
        <v>342</v>
      </c>
      <c r="C93" s="13">
        <v>1037906</v>
      </c>
      <c r="D93" s="6">
        <v>645628</v>
      </c>
      <c r="E93" s="6">
        <v>21687</v>
      </c>
      <c r="F93" s="6">
        <v>45105</v>
      </c>
      <c r="G93" s="6">
        <v>3677</v>
      </c>
      <c r="H93" s="6">
        <v>430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9">
        <v>1063270</v>
      </c>
      <c r="P93" s="11">
        <v>691163</v>
      </c>
      <c r="S93" s="7">
        <f t="shared" si="4"/>
        <v>0</v>
      </c>
      <c r="T93" s="7">
        <f t="shared" si="5"/>
        <v>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5">
      <c r="A94" s="44">
        <v>87</v>
      </c>
      <c r="B94" s="14" t="s">
        <v>343</v>
      </c>
      <c r="C94" s="13">
        <v>0</v>
      </c>
      <c r="D94" s="6">
        <v>0</v>
      </c>
      <c r="E94" s="6">
        <v>3333</v>
      </c>
      <c r="F94" s="6">
        <v>3429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9">
        <v>3333</v>
      </c>
      <c r="P94" s="11">
        <v>3429</v>
      </c>
      <c r="S94" s="7">
        <f t="shared" si="4"/>
        <v>0</v>
      </c>
      <c r="T94" s="7">
        <f t="shared" si="5"/>
        <v>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5">
      <c r="A95" s="44">
        <v>88</v>
      </c>
      <c r="B95" s="14" t="s">
        <v>344</v>
      </c>
      <c r="C95" s="13">
        <v>550557</v>
      </c>
      <c r="D95" s="6">
        <v>538566</v>
      </c>
      <c r="E95" s="6">
        <v>80237</v>
      </c>
      <c r="F95" s="6">
        <v>91992</v>
      </c>
      <c r="G95" s="6">
        <v>10303</v>
      </c>
      <c r="H95" s="6">
        <v>19405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9">
        <v>641097</v>
      </c>
      <c r="P95" s="11">
        <v>649963</v>
      </c>
      <c r="S95" s="7">
        <f t="shared" si="4"/>
        <v>0</v>
      </c>
      <c r="T95" s="7">
        <f t="shared" si="5"/>
        <v>0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5">
      <c r="A96" s="44">
        <v>89</v>
      </c>
      <c r="B96" s="14" t="s">
        <v>345</v>
      </c>
      <c r="C96" s="13">
        <v>13822</v>
      </c>
      <c r="D96" s="6">
        <v>0</v>
      </c>
      <c r="E96" s="6">
        <v>4537</v>
      </c>
      <c r="F96" s="6">
        <v>4023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757</v>
      </c>
      <c r="N96" s="6">
        <v>1959</v>
      </c>
      <c r="O96" s="9">
        <v>19116</v>
      </c>
      <c r="P96" s="11">
        <v>5982</v>
      </c>
      <c r="S96" s="7">
        <f t="shared" si="4"/>
        <v>0</v>
      </c>
      <c r="T96" s="7">
        <f t="shared" si="5"/>
        <v>0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5">
      <c r="A97" s="44">
        <v>90</v>
      </c>
      <c r="B97" s="14" t="s">
        <v>346</v>
      </c>
      <c r="C97" s="13">
        <v>0</v>
      </c>
      <c r="D97" s="6">
        <v>0</v>
      </c>
      <c r="E97" s="6">
        <v>4421</v>
      </c>
      <c r="F97" s="6">
        <v>1365</v>
      </c>
      <c r="G97" s="6">
        <v>0</v>
      </c>
      <c r="H97" s="6">
        <v>0</v>
      </c>
      <c r="I97" s="6">
        <v>1770</v>
      </c>
      <c r="J97" s="6">
        <v>0</v>
      </c>
      <c r="K97" s="6">
        <v>3836</v>
      </c>
      <c r="L97" s="6">
        <v>0</v>
      </c>
      <c r="M97" s="6">
        <v>5696</v>
      </c>
      <c r="N97" s="6">
        <v>1559</v>
      </c>
      <c r="O97" s="9">
        <v>15723</v>
      </c>
      <c r="P97" s="11">
        <v>2924</v>
      </c>
      <c r="S97" s="7">
        <f t="shared" si="4"/>
        <v>0</v>
      </c>
      <c r="T97" s="7">
        <f t="shared" si="5"/>
        <v>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5">
      <c r="A98" s="44">
        <v>91</v>
      </c>
      <c r="B98" s="14" t="s">
        <v>347</v>
      </c>
      <c r="C98" s="13">
        <v>159883</v>
      </c>
      <c r="D98" s="6">
        <v>0</v>
      </c>
      <c r="E98" s="6">
        <v>2388</v>
      </c>
      <c r="F98" s="6">
        <v>1302</v>
      </c>
      <c r="G98" s="6">
        <v>2125</v>
      </c>
      <c r="H98" s="6">
        <v>3306</v>
      </c>
      <c r="I98" s="6">
        <v>26027</v>
      </c>
      <c r="J98" s="6">
        <v>147509</v>
      </c>
      <c r="K98" s="6">
        <v>0</v>
      </c>
      <c r="L98" s="6">
        <v>156</v>
      </c>
      <c r="M98" s="6">
        <v>1320</v>
      </c>
      <c r="N98" s="6">
        <v>101</v>
      </c>
      <c r="O98" s="9">
        <v>191743</v>
      </c>
      <c r="P98" s="11">
        <v>152374</v>
      </c>
      <c r="S98" s="7">
        <f t="shared" si="4"/>
        <v>0</v>
      </c>
      <c r="T98" s="7">
        <f t="shared" si="5"/>
        <v>0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25">
      <c r="A99" s="44">
        <v>92</v>
      </c>
      <c r="B99" s="14" t="s">
        <v>348</v>
      </c>
      <c r="C99" s="13">
        <v>36089</v>
      </c>
      <c r="D99" s="6">
        <v>9646</v>
      </c>
      <c r="E99" s="6">
        <v>10394</v>
      </c>
      <c r="F99" s="6">
        <v>2507</v>
      </c>
      <c r="G99" s="6">
        <v>22672</v>
      </c>
      <c r="H99" s="6">
        <v>13860</v>
      </c>
      <c r="I99" s="6">
        <v>0</v>
      </c>
      <c r="J99" s="6">
        <v>5008</v>
      </c>
      <c r="K99" s="6">
        <v>0</v>
      </c>
      <c r="L99" s="6">
        <v>0</v>
      </c>
      <c r="M99" s="6">
        <v>5276</v>
      </c>
      <c r="N99" s="6">
        <v>785</v>
      </c>
      <c r="O99" s="9">
        <v>74431</v>
      </c>
      <c r="P99" s="11">
        <v>31806</v>
      </c>
      <c r="S99" s="7">
        <f t="shared" si="4"/>
        <v>0</v>
      </c>
      <c r="T99" s="7">
        <f t="shared" si="5"/>
        <v>0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25">
      <c r="A100" s="44">
        <v>93</v>
      </c>
      <c r="B100" s="14" t="s">
        <v>349</v>
      </c>
      <c r="C100" s="13">
        <v>228358</v>
      </c>
      <c r="D100" s="6">
        <v>343336</v>
      </c>
      <c r="E100" s="6">
        <v>3535</v>
      </c>
      <c r="F100" s="6">
        <v>2780</v>
      </c>
      <c r="G100" s="6">
        <v>28305</v>
      </c>
      <c r="H100" s="6">
        <v>0</v>
      </c>
      <c r="I100" s="6">
        <v>40431</v>
      </c>
      <c r="J100" s="6">
        <v>16676</v>
      </c>
      <c r="K100" s="6">
        <v>0</v>
      </c>
      <c r="L100" s="6">
        <v>0</v>
      </c>
      <c r="M100" s="6">
        <v>0</v>
      </c>
      <c r="N100" s="6">
        <v>0</v>
      </c>
      <c r="O100" s="9">
        <v>300629</v>
      </c>
      <c r="P100" s="11">
        <v>362792</v>
      </c>
      <c r="S100" s="7">
        <f t="shared" si="4"/>
        <v>0</v>
      </c>
      <c r="T100" s="7">
        <f t="shared" si="5"/>
        <v>0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x14ac:dyDescent="0.25">
      <c r="A101" s="44">
        <v>94</v>
      </c>
      <c r="B101" s="14" t="s">
        <v>350</v>
      </c>
      <c r="C101" s="13">
        <v>0</v>
      </c>
      <c r="D101" s="6">
        <v>0</v>
      </c>
      <c r="E101" s="6">
        <v>11211</v>
      </c>
      <c r="F101" s="6">
        <v>9191</v>
      </c>
      <c r="G101" s="6">
        <v>4658</v>
      </c>
      <c r="H101" s="6">
        <v>16032</v>
      </c>
      <c r="I101" s="6">
        <v>41155</v>
      </c>
      <c r="J101" s="6">
        <v>50679</v>
      </c>
      <c r="K101" s="6">
        <v>896</v>
      </c>
      <c r="L101" s="6">
        <v>1008</v>
      </c>
      <c r="M101" s="6">
        <v>0</v>
      </c>
      <c r="N101" s="6">
        <v>769</v>
      </c>
      <c r="O101" s="9">
        <v>57920</v>
      </c>
      <c r="P101" s="11">
        <v>77679</v>
      </c>
      <c r="S101" s="7">
        <f t="shared" si="4"/>
        <v>0</v>
      </c>
      <c r="T101" s="7">
        <f t="shared" si="5"/>
        <v>0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x14ac:dyDescent="0.25">
      <c r="A102" s="44">
        <v>95</v>
      </c>
      <c r="B102" s="14" t="s">
        <v>351</v>
      </c>
      <c r="C102" s="13">
        <v>0</v>
      </c>
      <c r="D102" s="6">
        <v>5780</v>
      </c>
      <c r="E102" s="6">
        <v>7415</v>
      </c>
      <c r="F102" s="6">
        <v>18373</v>
      </c>
      <c r="G102" s="6">
        <v>4000</v>
      </c>
      <c r="H102" s="6">
        <v>2192</v>
      </c>
      <c r="I102" s="6">
        <v>16597</v>
      </c>
      <c r="J102" s="6">
        <v>0</v>
      </c>
      <c r="K102" s="6">
        <v>0</v>
      </c>
      <c r="L102" s="6">
        <v>0</v>
      </c>
      <c r="M102" s="6">
        <v>10603</v>
      </c>
      <c r="N102" s="6">
        <v>11426</v>
      </c>
      <c r="O102" s="9">
        <v>38615</v>
      </c>
      <c r="P102" s="11">
        <v>37771</v>
      </c>
      <c r="S102" s="7">
        <f t="shared" si="4"/>
        <v>0</v>
      </c>
      <c r="T102" s="7">
        <f t="shared" si="5"/>
        <v>0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x14ac:dyDescent="0.25">
      <c r="A103" s="44">
        <v>96</v>
      </c>
      <c r="B103" s="14" t="s">
        <v>352</v>
      </c>
      <c r="C103" s="13">
        <v>35299</v>
      </c>
      <c r="D103" s="6">
        <v>0</v>
      </c>
      <c r="E103" s="6">
        <v>1919</v>
      </c>
      <c r="F103" s="6">
        <v>640</v>
      </c>
      <c r="G103" s="6">
        <v>0</v>
      </c>
      <c r="H103" s="6">
        <v>0</v>
      </c>
      <c r="I103" s="6">
        <v>0</v>
      </c>
      <c r="J103" s="6">
        <v>28436</v>
      </c>
      <c r="K103" s="6">
        <v>0</v>
      </c>
      <c r="L103" s="6">
        <v>0</v>
      </c>
      <c r="M103" s="6">
        <v>0</v>
      </c>
      <c r="N103" s="6">
        <v>442</v>
      </c>
      <c r="O103" s="9">
        <v>37218</v>
      </c>
      <c r="P103" s="11">
        <v>29518</v>
      </c>
      <c r="S103" s="7">
        <f t="shared" si="4"/>
        <v>0</v>
      </c>
      <c r="T103" s="7">
        <f t="shared" si="5"/>
        <v>0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x14ac:dyDescent="0.25">
      <c r="A104" s="44">
        <v>97</v>
      </c>
      <c r="B104" s="14" t="s">
        <v>353</v>
      </c>
      <c r="C104" s="13">
        <v>165679</v>
      </c>
      <c r="D104" s="6">
        <v>167280</v>
      </c>
      <c r="E104" s="6">
        <v>6824</v>
      </c>
      <c r="F104" s="6">
        <v>5429</v>
      </c>
      <c r="G104" s="6">
        <v>7217</v>
      </c>
      <c r="H104" s="6">
        <v>0</v>
      </c>
      <c r="I104" s="6">
        <v>2501</v>
      </c>
      <c r="J104" s="6">
        <v>0</v>
      </c>
      <c r="K104" s="6">
        <v>3663</v>
      </c>
      <c r="L104" s="6">
        <v>321</v>
      </c>
      <c r="M104" s="6">
        <v>0</v>
      </c>
      <c r="N104" s="6">
        <v>8600</v>
      </c>
      <c r="O104" s="9">
        <v>185884</v>
      </c>
      <c r="P104" s="11">
        <v>181630</v>
      </c>
      <c r="S104" s="7">
        <f t="shared" ref="S104:S131" si="6">O104-M104-K104-I104-G104-E104-C104</f>
        <v>0</v>
      </c>
      <c r="T104" s="7">
        <f t="shared" ref="T104:T131" si="7">P104-N104-L104-J104-H104-F104-D104</f>
        <v>0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x14ac:dyDescent="0.25">
      <c r="A105" s="44">
        <v>98</v>
      </c>
      <c r="B105" s="14" t="s">
        <v>354</v>
      </c>
      <c r="C105" s="13">
        <v>0</v>
      </c>
      <c r="D105" s="6">
        <v>1747</v>
      </c>
      <c r="E105" s="6">
        <v>795</v>
      </c>
      <c r="F105" s="6">
        <v>2194</v>
      </c>
      <c r="G105" s="6">
        <v>0</v>
      </c>
      <c r="H105" s="6">
        <v>0</v>
      </c>
      <c r="I105" s="6">
        <v>0</v>
      </c>
      <c r="J105" s="6">
        <v>153</v>
      </c>
      <c r="K105" s="6">
        <v>0</v>
      </c>
      <c r="L105" s="6">
        <v>599</v>
      </c>
      <c r="M105" s="6">
        <v>1117</v>
      </c>
      <c r="N105" s="6">
        <v>0</v>
      </c>
      <c r="O105" s="9">
        <v>1912</v>
      </c>
      <c r="P105" s="11">
        <v>4693</v>
      </c>
      <c r="S105" s="7">
        <f t="shared" si="6"/>
        <v>0</v>
      </c>
      <c r="T105" s="7">
        <f t="shared" si="7"/>
        <v>0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x14ac:dyDescent="0.25">
      <c r="A106" s="44">
        <v>99</v>
      </c>
      <c r="B106" s="14" t="s">
        <v>355</v>
      </c>
      <c r="C106" s="13">
        <v>0</v>
      </c>
      <c r="D106" s="6">
        <v>0</v>
      </c>
      <c r="E106" s="6">
        <v>1039</v>
      </c>
      <c r="F106" s="6">
        <v>1596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17</v>
      </c>
      <c r="M106" s="6">
        <v>950</v>
      </c>
      <c r="N106" s="6">
        <v>1789</v>
      </c>
      <c r="O106" s="9">
        <v>1989</v>
      </c>
      <c r="P106" s="11">
        <v>3402</v>
      </c>
      <c r="S106" s="7">
        <f t="shared" si="6"/>
        <v>0</v>
      </c>
      <c r="T106" s="7">
        <f t="shared" si="7"/>
        <v>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x14ac:dyDescent="0.25">
      <c r="A107" s="44">
        <v>100</v>
      </c>
      <c r="B107" s="14" t="s">
        <v>356</v>
      </c>
      <c r="C107" s="13">
        <v>217815</v>
      </c>
      <c r="D107" s="6">
        <v>152333</v>
      </c>
      <c r="E107" s="6">
        <v>14302</v>
      </c>
      <c r="F107" s="6">
        <v>25256</v>
      </c>
      <c r="G107" s="6">
        <v>0</v>
      </c>
      <c r="H107" s="6">
        <v>0</v>
      </c>
      <c r="I107" s="6">
        <v>199333</v>
      </c>
      <c r="J107" s="6">
        <v>176143</v>
      </c>
      <c r="K107" s="6">
        <v>9411</v>
      </c>
      <c r="L107" s="6">
        <v>0</v>
      </c>
      <c r="M107" s="6">
        <v>20896</v>
      </c>
      <c r="N107" s="6">
        <v>46634</v>
      </c>
      <c r="O107" s="9">
        <v>461757</v>
      </c>
      <c r="P107" s="11">
        <v>400366</v>
      </c>
      <c r="S107" s="7">
        <f t="shared" si="6"/>
        <v>0</v>
      </c>
      <c r="T107" s="7">
        <f t="shared" si="7"/>
        <v>0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x14ac:dyDescent="0.25">
      <c r="A108" s="44">
        <v>101</v>
      </c>
      <c r="B108" s="14" t="s">
        <v>357</v>
      </c>
      <c r="C108" s="13">
        <v>0</v>
      </c>
      <c r="D108" s="6">
        <v>0</v>
      </c>
      <c r="E108" s="6">
        <v>623</v>
      </c>
      <c r="F108" s="6">
        <v>1312</v>
      </c>
      <c r="G108" s="6">
        <v>1020</v>
      </c>
      <c r="H108" s="6">
        <v>0</v>
      </c>
      <c r="I108" s="6">
        <v>0</v>
      </c>
      <c r="J108" s="6">
        <v>88</v>
      </c>
      <c r="K108" s="6">
        <v>6</v>
      </c>
      <c r="L108" s="6">
        <v>0</v>
      </c>
      <c r="M108" s="6">
        <v>3026</v>
      </c>
      <c r="N108" s="6">
        <v>3113</v>
      </c>
      <c r="O108" s="9">
        <v>4675</v>
      </c>
      <c r="P108" s="11">
        <v>4513</v>
      </c>
      <c r="S108" s="7">
        <f t="shared" si="6"/>
        <v>0</v>
      </c>
      <c r="T108" s="7">
        <f t="shared" si="7"/>
        <v>0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x14ac:dyDescent="0.25">
      <c r="A109" s="44">
        <v>102</v>
      </c>
      <c r="B109" s="14" t="s">
        <v>358</v>
      </c>
      <c r="C109" s="13">
        <v>408960</v>
      </c>
      <c r="D109" s="6">
        <v>189519</v>
      </c>
      <c r="E109" s="6">
        <v>43728</v>
      </c>
      <c r="F109" s="6">
        <v>93310</v>
      </c>
      <c r="G109" s="6">
        <v>20106</v>
      </c>
      <c r="H109" s="6">
        <v>24132</v>
      </c>
      <c r="I109" s="6">
        <v>0</v>
      </c>
      <c r="J109" s="6">
        <v>42689</v>
      </c>
      <c r="K109" s="6">
        <v>775</v>
      </c>
      <c r="L109" s="6">
        <v>365</v>
      </c>
      <c r="M109" s="6">
        <v>7248</v>
      </c>
      <c r="N109" s="6">
        <v>0</v>
      </c>
      <c r="O109" s="9">
        <v>480817</v>
      </c>
      <c r="P109" s="11">
        <v>350015</v>
      </c>
      <c r="S109" s="7">
        <f t="shared" si="6"/>
        <v>0</v>
      </c>
      <c r="T109" s="7">
        <f t="shared" si="7"/>
        <v>0</v>
      </c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x14ac:dyDescent="0.25">
      <c r="A110" s="44">
        <v>103</v>
      </c>
      <c r="B110" s="14" t="s">
        <v>359</v>
      </c>
      <c r="C110" s="13">
        <v>11421</v>
      </c>
      <c r="D110" s="6">
        <v>0</v>
      </c>
      <c r="E110" s="6">
        <v>837</v>
      </c>
      <c r="F110" s="6">
        <v>292</v>
      </c>
      <c r="G110" s="6">
        <v>0</v>
      </c>
      <c r="H110" s="6">
        <v>0</v>
      </c>
      <c r="I110" s="6">
        <v>0</v>
      </c>
      <c r="J110" s="6">
        <v>5628</v>
      </c>
      <c r="K110" s="6">
        <v>510</v>
      </c>
      <c r="L110" s="6">
        <v>0</v>
      </c>
      <c r="M110" s="6">
        <v>0</v>
      </c>
      <c r="N110" s="6">
        <v>0</v>
      </c>
      <c r="O110" s="9">
        <v>12768</v>
      </c>
      <c r="P110" s="11">
        <v>5920</v>
      </c>
      <c r="S110" s="7">
        <f t="shared" si="6"/>
        <v>0</v>
      </c>
      <c r="T110" s="7">
        <f t="shared" si="7"/>
        <v>0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1:47" x14ac:dyDescent="0.25">
      <c r="A111" s="44">
        <v>104</v>
      </c>
      <c r="B111" s="14" t="s">
        <v>360</v>
      </c>
      <c r="C111" s="13">
        <v>0</v>
      </c>
      <c r="D111" s="6">
        <v>0</v>
      </c>
      <c r="E111" s="6">
        <v>1097</v>
      </c>
      <c r="F111" s="6">
        <v>3018</v>
      </c>
      <c r="G111" s="6">
        <v>1121</v>
      </c>
      <c r="H111" s="6">
        <v>930</v>
      </c>
      <c r="I111" s="6">
        <v>0</v>
      </c>
      <c r="J111" s="6">
        <v>0</v>
      </c>
      <c r="K111" s="6">
        <v>9</v>
      </c>
      <c r="L111" s="6">
        <v>53</v>
      </c>
      <c r="M111" s="6">
        <v>2091</v>
      </c>
      <c r="N111" s="6">
        <v>0</v>
      </c>
      <c r="O111" s="9">
        <v>4318</v>
      </c>
      <c r="P111" s="11">
        <v>4001</v>
      </c>
      <c r="S111" s="7">
        <f t="shared" si="6"/>
        <v>0</v>
      </c>
      <c r="T111" s="7">
        <f t="shared" si="7"/>
        <v>0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1:47" x14ac:dyDescent="0.25">
      <c r="A112" s="44">
        <v>105</v>
      </c>
      <c r="B112" s="14" t="s">
        <v>361</v>
      </c>
      <c r="C112" s="13">
        <v>244730</v>
      </c>
      <c r="D112" s="6">
        <v>189383</v>
      </c>
      <c r="E112" s="6">
        <v>833</v>
      </c>
      <c r="F112" s="6">
        <v>759</v>
      </c>
      <c r="G112" s="6">
        <v>0</v>
      </c>
      <c r="H112" s="6">
        <v>0</v>
      </c>
      <c r="I112" s="6">
        <v>1961</v>
      </c>
      <c r="J112" s="6">
        <v>1841</v>
      </c>
      <c r="K112" s="6">
        <v>6</v>
      </c>
      <c r="L112" s="6">
        <v>17</v>
      </c>
      <c r="M112" s="6">
        <v>4352</v>
      </c>
      <c r="N112" s="6">
        <v>8251</v>
      </c>
      <c r="O112" s="9">
        <v>251882</v>
      </c>
      <c r="P112" s="11">
        <v>200251</v>
      </c>
      <c r="S112" s="7">
        <f t="shared" si="6"/>
        <v>0</v>
      </c>
      <c r="T112" s="7">
        <f t="shared" si="7"/>
        <v>0</v>
      </c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1:47" x14ac:dyDescent="0.25">
      <c r="A113" s="44">
        <v>106</v>
      </c>
      <c r="B113" s="14" t="s">
        <v>362</v>
      </c>
      <c r="C113" s="13">
        <v>48289</v>
      </c>
      <c r="D113" s="6">
        <v>7637</v>
      </c>
      <c r="E113" s="6">
        <v>2006</v>
      </c>
      <c r="F113" s="6">
        <v>3102</v>
      </c>
      <c r="G113" s="6">
        <v>446</v>
      </c>
      <c r="H113" s="6">
        <v>885</v>
      </c>
      <c r="I113" s="6">
        <v>0</v>
      </c>
      <c r="J113" s="6">
        <v>2612</v>
      </c>
      <c r="K113" s="6">
        <v>160</v>
      </c>
      <c r="L113" s="6">
        <v>396</v>
      </c>
      <c r="M113" s="6">
        <v>15365</v>
      </c>
      <c r="N113" s="6">
        <v>18235</v>
      </c>
      <c r="O113" s="9">
        <v>66266</v>
      </c>
      <c r="P113" s="11">
        <v>32867</v>
      </c>
      <c r="S113" s="7">
        <f t="shared" si="6"/>
        <v>0</v>
      </c>
      <c r="T113" s="7">
        <f t="shared" si="7"/>
        <v>0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1:47" x14ac:dyDescent="0.25">
      <c r="A114" s="44">
        <v>107</v>
      </c>
      <c r="B114" s="14" t="s">
        <v>363</v>
      </c>
      <c r="C114" s="13">
        <v>33004</v>
      </c>
      <c r="D114" s="6">
        <v>48316</v>
      </c>
      <c r="E114" s="6">
        <v>3620</v>
      </c>
      <c r="F114" s="6">
        <v>2073</v>
      </c>
      <c r="G114" s="6">
        <v>0</v>
      </c>
      <c r="H114" s="6">
        <v>0</v>
      </c>
      <c r="I114" s="6">
        <v>0</v>
      </c>
      <c r="J114" s="6">
        <v>4421</v>
      </c>
      <c r="K114" s="6">
        <v>0</v>
      </c>
      <c r="L114" s="6">
        <v>0</v>
      </c>
      <c r="M114" s="6">
        <v>6976</v>
      </c>
      <c r="N114" s="6">
        <v>6944</v>
      </c>
      <c r="O114" s="9">
        <v>43600</v>
      </c>
      <c r="P114" s="11">
        <v>61754</v>
      </c>
      <c r="S114" s="7">
        <f t="shared" si="6"/>
        <v>0</v>
      </c>
      <c r="T114" s="7">
        <f t="shared" si="7"/>
        <v>0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x14ac:dyDescent="0.25">
      <c r="A115" s="44">
        <v>108</v>
      </c>
      <c r="B115" s="14" t="s">
        <v>364</v>
      </c>
      <c r="C115" s="13">
        <v>0</v>
      </c>
      <c r="D115" s="6">
        <v>0</v>
      </c>
      <c r="E115" s="6">
        <v>203</v>
      </c>
      <c r="F115" s="6">
        <v>599</v>
      </c>
      <c r="G115" s="6">
        <v>837</v>
      </c>
      <c r="H115" s="6">
        <v>915</v>
      </c>
      <c r="I115" s="6">
        <v>0</v>
      </c>
      <c r="J115" s="6">
        <v>0</v>
      </c>
      <c r="K115" s="6">
        <v>67</v>
      </c>
      <c r="L115" s="6">
        <v>247</v>
      </c>
      <c r="M115" s="6">
        <v>2477</v>
      </c>
      <c r="N115" s="6">
        <v>1334</v>
      </c>
      <c r="O115" s="9">
        <v>3584</v>
      </c>
      <c r="P115" s="11">
        <v>3095</v>
      </c>
      <c r="S115" s="7">
        <f t="shared" si="6"/>
        <v>0</v>
      </c>
      <c r="T115" s="7">
        <f t="shared" si="7"/>
        <v>0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1:47" x14ac:dyDescent="0.25">
      <c r="A116" s="44">
        <v>109</v>
      </c>
      <c r="B116" s="14" t="s">
        <v>365</v>
      </c>
      <c r="C116" s="13">
        <v>0</v>
      </c>
      <c r="D116" s="6">
        <v>0</v>
      </c>
      <c r="E116" s="6">
        <v>2416</v>
      </c>
      <c r="F116" s="6">
        <v>4170</v>
      </c>
      <c r="G116" s="6">
        <v>1006</v>
      </c>
      <c r="H116" s="6">
        <v>677</v>
      </c>
      <c r="I116" s="6">
        <v>0</v>
      </c>
      <c r="J116" s="6">
        <v>0</v>
      </c>
      <c r="K116" s="6">
        <v>0</v>
      </c>
      <c r="L116" s="6">
        <v>264</v>
      </c>
      <c r="M116" s="6">
        <v>2395</v>
      </c>
      <c r="N116" s="6">
        <v>2360</v>
      </c>
      <c r="O116" s="9">
        <v>5817</v>
      </c>
      <c r="P116" s="11">
        <v>7471</v>
      </c>
      <c r="S116" s="7">
        <f t="shared" si="6"/>
        <v>0</v>
      </c>
      <c r="T116" s="7">
        <f t="shared" si="7"/>
        <v>0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1:47" x14ac:dyDescent="0.25">
      <c r="A117" s="44">
        <v>110</v>
      </c>
      <c r="B117" s="14" t="s">
        <v>466</v>
      </c>
      <c r="C117" s="13">
        <v>2176</v>
      </c>
      <c r="D117" s="6">
        <v>3634</v>
      </c>
      <c r="E117" s="6">
        <v>9614</v>
      </c>
      <c r="F117" s="6">
        <v>11299</v>
      </c>
      <c r="G117" s="6">
        <v>295</v>
      </c>
      <c r="H117" s="6">
        <v>75</v>
      </c>
      <c r="I117" s="6">
        <v>767</v>
      </c>
      <c r="J117" s="6">
        <v>101</v>
      </c>
      <c r="K117" s="6">
        <v>0</v>
      </c>
      <c r="L117" s="6">
        <v>418</v>
      </c>
      <c r="M117" s="6">
        <v>16677</v>
      </c>
      <c r="N117" s="6">
        <v>17947</v>
      </c>
      <c r="O117" s="9">
        <v>29529</v>
      </c>
      <c r="P117" s="11">
        <v>33474</v>
      </c>
      <c r="S117" s="7">
        <f t="shared" si="6"/>
        <v>0</v>
      </c>
      <c r="T117" s="7">
        <f t="shared" si="7"/>
        <v>0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1:47" x14ac:dyDescent="0.25">
      <c r="A118" s="44">
        <v>111</v>
      </c>
      <c r="B118" s="14" t="s">
        <v>467</v>
      </c>
      <c r="C118" s="13">
        <v>0</v>
      </c>
      <c r="D118" s="6">
        <v>0</v>
      </c>
      <c r="E118" s="6">
        <v>1934</v>
      </c>
      <c r="F118" s="6">
        <v>4363</v>
      </c>
      <c r="G118" s="6">
        <v>5187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155</v>
      </c>
      <c r="N118" s="6">
        <v>8806</v>
      </c>
      <c r="O118" s="9">
        <v>7276</v>
      </c>
      <c r="P118" s="11">
        <v>13169</v>
      </c>
      <c r="S118" s="7">
        <f t="shared" si="6"/>
        <v>0</v>
      </c>
      <c r="T118" s="7">
        <f t="shared" si="7"/>
        <v>0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1:47" x14ac:dyDescent="0.25">
      <c r="A119" s="44">
        <v>112</v>
      </c>
      <c r="B119" s="14" t="s">
        <v>468</v>
      </c>
      <c r="C119" s="13">
        <v>0</v>
      </c>
      <c r="D119" s="6">
        <v>0</v>
      </c>
      <c r="E119" s="6">
        <v>5845</v>
      </c>
      <c r="F119" s="6">
        <v>7168</v>
      </c>
      <c r="G119" s="6">
        <v>423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9489</v>
      </c>
      <c r="N119" s="6">
        <v>10803</v>
      </c>
      <c r="O119" s="9">
        <v>15757</v>
      </c>
      <c r="P119" s="11">
        <v>17971</v>
      </c>
      <c r="S119" s="7">
        <f t="shared" si="6"/>
        <v>0</v>
      </c>
      <c r="T119" s="7">
        <f t="shared" si="7"/>
        <v>0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1:47" x14ac:dyDescent="0.25">
      <c r="A120" s="44">
        <v>113</v>
      </c>
      <c r="B120" s="14" t="s">
        <v>469</v>
      </c>
      <c r="C120" s="13">
        <v>0</v>
      </c>
      <c r="D120" s="6">
        <v>0</v>
      </c>
      <c r="E120" s="6">
        <v>3304</v>
      </c>
      <c r="F120" s="6">
        <v>2138</v>
      </c>
      <c r="G120" s="6">
        <v>0</v>
      </c>
      <c r="H120" s="6">
        <v>0</v>
      </c>
      <c r="I120" s="6">
        <v>0</v>
      </c>
      <c r="J120" s="6">
        <v>0</v>
      </c>
      <c r="K120" s="6">
        <v>649</v>
      </c>
      <c r="L120" s="6">
        <v>415</v>
      </c>
      <c r="M120" s="6">
        <v>2043</v>
      </c>
      <c r="N120" s="6">
        <v>2835</v>
      </c>
      <c r="O120" s="9">
        <v>5996</v>
      </c>
      <c r="P120" s="11">
        <v>5388</v>
      </c>
      <c r="S120" s="7">
        <f t="shared" si="6"/>
        <v>0</v>
      </c>
      <c r="T120" s="7">
        <f t="shared" si="7"/>
        <v>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1:47" x14ac:dyDescent="0.25">
      <c r="A121" s="44">
        <v>114</v>
      </c>
      <c r="B121" s="14" t="s">
        <v>470</v>
      </c>
      <c r="C121" s="13">
        <v>630638</v>
      </c>
      <c r="D121" s="6">
        <v>575568</v>
      </c>
      <c r="E121" s="6">
        <v>14269</v>
      </c>
      <c r="F121" s="6">
        <v>13063</v>
      </c>
      <c r="G121" s="6">
        <v>31828</v>
      </c>
      <c r="H121" s="6">
        <v>0</v>
      </c>
      <c r="I121" s="6">
        <v>252986</v>
      </c>
      <c r="J121" s="6">
        <v>548352</v>
      </c>
      <c r="K121" s="6">
        <v>63</v>
      </c>
      <c r="L121" s="6">
        <v>1175</v>
      </c>
      <c r="M121" s="6">
        <v>28310</v>
      </c>
      <c r="N121" s="6">
        <v>30800</v>
      </c>
      <c r="O121" s="9">
        <v>958094</v>
      </c>
      <c r="P121" s="11">
        <v>1168958</v>
      </c>
      <c r="S121" s="7">
        <f t="shared" si="6"/>
        <v>0</v>
      </c>
      <c r="T121" s="7">
        <f t="shared" si="7"/>
        <v>0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1:47" x14ac:dyDescent="0.25">
      <c r="A122" s="44">
        <v>115</v>
      </c>
      <c r="B122" s="14" t="s">
        <v>471</v>
      </c>
      <c r="C122" s="13">
        <v>0</v>
      </c>
      <c r="D122" s="6">
        <v>0</v>
      </c>
      <c r="E122" s="6">
        <v>4606</v>
      </c>
      <c r="F122" s="6">
        <v>1761</v>
      </c>
      <c r="G122" s="6">
        <v>98</v>
      </c>
      <c r="H122" s="6">
        <v>0</v>
      </c>
      <c r="I122" s="6">
        <v>0</v>
      </c>
      <c r="J122" s="6">
        <v>0</v>
      </c>
      <c r="K122" s="6">
        <v>295</v>
      </c>
      <c r="L122" s="6">
        <v>0</v>
      </c>
      <c r="M122" s="6">
        <v>2836</v>
      </c>
      <c r="N122" s="6">
        <v>3282</v>
      </c>
      <c r="O122" s="9">
        <v>7835</v>
      </c>
      <c r="P122" s="11">
        <v>5043</v>
      </c>
      <c r="S122" s="7">
        <f t="shared" si="6"/>
        <v>0</v>
      </c>
      <c r="T122" s="7">
        <f t="shared" si="7"/>
        <v>0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x14ac:dyDescent="0.25">
      <c r="A123" s="44">
        <v>116</v>
      </c>
      <c r="B123" s="14" t="s">
        <v>472</v>
      </c>
      <c r="C123" s="13">
        <v>149074</v>
      </c>
      <c r="D123" s="6">
        <v>139024</v>
      </c>
      <c r="E123" s="6">
        <v>284885</v>
      </c>
      <c r="F123" s="6">
        <v>479305</v>
      </c>
      <c r="G123" s="6">
        <v>640</v>
      </c>
      <c r="H123" s="6">
        <v>8015</v>
      </c>
      <c r="I123" s="6">
        <v>138419</v>
      </c>
      <c r="J123" s="6">
        <v>202952</v>
      </c>
      <c r="K123" s="6">
        <v>5456</v>
      </c>
      <c r="L123" s="6">
        <v>1606</v>
      </c>
      <c r="M123" s="6">
        <v>173026</v>
      </c>
      <c r="N123" s="6">
        <v>173138</v>
      </c>
      <c r="O123" s="9">
        <v>751500</v>
      </c>
      <c r="P123" s="11">
        <v>1004040</v>
      </c>
      <c r="S123" s="7">
        <f t="shared" si="6"/>
        <v>0</v>
      </c>
      <c r="T123" s="7">
        <f t="shared" si="7"/>
        <v>0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x14ac:dyDescent="0.25">
      <c r="A124" s="44">
        <v>117</v>
      </c>
      <c r="B124" s="14" t="s">
        <v>473</v>
      </c>
      <c r="C124" s="13">
        <v>0</v>
      </c>
      <c r="D124" s="6">
        <v>0</v>
      </c>
      <c r="E124" s="6">
        <v>1399</v>
      </c>
      <c r="F124" s="6">
        <v>1889</v>
      </c>
      <c r="G124" s="6">
        <v>0</v>
      </c>
      <c r="H124" s="6">
        <v>0</v>
      </c>
      <c r="I124" s="6">
        <v>0</v>
      </c>
      <c r="J124" s="6">
        <v>0</v>
      </c>
      <c r="K124" s="6">
        <v>59</v>
      </c>
      <c r="L124" s="6">
        <v>28</v>
      </c>
      <c r="M124" s="6">
        <v>3949</v>
      </c>
      <c r="N124" s="6">
        <v>4399</v>
      </c>
      <c r="O124" s="9">
        <v>5407</v>
      </c>
      <c r="P124" s="11">
        <v>6316</v>
      </c>
      <c r="S124" s="7">
        <f t="shared" si="6"/>
        <v>0</v>
      </c>
      <c r="T124" s="7">
        <f t="shared" si="7"/>
        <v>0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x14ac:dyDescent="0.25">
      <c r="A125" s="44">
        <v>118</v>
      </c>
      <c r="B125" s="14" t="s">
        <v>474</v>
      </c>
      <c r="C125" s="13">
        <v>0</v>
      </c>
      <c r="D125" s="6">
        <v>0</v>
      </c>
      <c r="E125" s="6">
        <v>1329</v>
      </c>
      <c r="F125" s="6">
        <v>1924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2432</v>
      </c>
      <c r="N125" s="6">
        <v>2546</v>
      </c>
      <c r="O125" s="9">
        <v>3761</v>
      </c>
      <c r="P125" s="11">
        <v>4470</v>
      </c>
      <c r="S125" s="7">
        <f t="shared" si="6"/>
        <v>0</v>
      </c>
      <c r="T125" s="7">
        <f t="shared" si="7"/>
        <v>0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x14ac:dyDescent="0.25">
      <c r="A126" s="44">
        <v>119</v>
      </c>
      <c r="B126" s="14" t="s">
        <v>475</v>
      </c>
      <c r="C126" s="13">
        <v>0</v>
      </c>
      <c r="D126" s="6">
        <v>0</v>
      </c>
      <c r="E126" s="6">
        <v>2257</v>
      </c>
      <c r="F126" s="6">
        <v>2242</v>
      </c>
      <c r="G126" s="6">
        <v>0</v>
      </c>
      <c r="H126" s="6">
        <v>0</v>
      </c>
      <c r="I126" s="6">
        <v>0</v>
      </c>
      <c r="J126" s="6">
        <v>0</v>
      </c>
      <c r="K126" s="6">
        <v>860</v>
      </c>
      <c r="L126" s="6">
        <v>934</v>
      </c>
      <c r="M126" s="6">
        <v>839</v>
      </c>
      <c r="N126" s="6">
        <v>0</v>
      </c>
      <c r="O126" s="9">
        <v>3956</v>
      </c>
      <c r="P126" s="11">
        <v>3176</v>
      </c>
      <c r="S126" s="7">
        <f t="shared" si="6"/>
        <v>0</v>
      </c>
      <c r="T126" s="7">
        <f t="shared" si="7"/>
        <v>0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x14ac:dyDescent="0.25">
      <c r="A127" s="44">
        <v>120</v>
      </c>
      <c r="B127" s="14" t="s">
        <v>476</v>
      </c>
      <c r="C127" s="13">
        <v>880</v>
      </c>
      <c r="D127" s="6">
        <v>957</v>
      </c>
      <c r="E127" s="6">
        <v>38371</v>
      </c>
      <c r="F127" s="6">
        <v>11827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6820</v>
      </c>
      <c r="N127" s="6">
        <v>6685</v>
      </c>
      <c r="O127" s="9">
        <v>46071</v>
      </c>
      <c r="P127" s="11">
        <v>19469</v>
      </c>
      <c r="S127" s="7">
        <f t="shared" si="6"/>
        <v>0</v>
      </c>
      <c r="T127" s="7">
        <f t="shared" si="7"/>
        <v>0</v>
      </c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47" x14ac:dyDescent="0.25">
      <c r="A128" s="44">
        <v>121</v>
      </c>
      <c r="B128" s="14" t="s">
        <v>477</v>
      </c>
      <c r="C128" s="13">
        <v>0</v>
      </c>
      <c r="D128" s="6">
        <v>0</v>
      </c>
      <c r="E128" s="6">
        <v>3961</v>
      </c>
      <c r="F128" s="6">
        <v>2904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1177</v>
      </c>
      <c r="N128" s="6">
        <v>1310</v>
      </c>
      <c r="O128" s="9">
        <v>5138</v>
      </c>
      <c r="P128" s="11">
        <v>4214</v>
      </c>
      <c r="S128" s="7">
        <f t="shared" si="6"/>
        <v>0</v>
      </c>
      <c r="T128" s="7">
        <f t="shared" si="7"/>
        <v>0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x14ac:dyDescent="0.25">
      <c r="A129" s="44">
        <v>122</v>
      </c>
      <c r="B129" s="14" t="s">
        <v>478</v>
      </c>
      <c r="C129" s="13">
        <v>0</v>
      </c>
      <c r="D129" s="6">
        <v>0</v>
      </c>
      <c r="E129" s="6">
        <v>8487</v>
      </c>
      <c r="F129" s="6">
        <v>6586</v>
      </c>
      <c r="G129" s="6">
        <v>0</v>
      </c>
      <c r="H129" s="6">
        <v>0</v>
      </c>
      <c r="I129" s="6">
        <v>0</v>
      </c>
      <c r="J129" s="6">
        <v>0</v>
      </c>
      <c r="K129" s="6">
        <v>15</v>
      </c>
      <c r="L129" s="6">
        <v>0</v>
      </c>
      <c r="M129" s="6">
        <v>24806</v>
      </c>
      <c r="N129" s="6">
        <v>26837</v>
      </c>
      <c r="O129" s="9">
        <v>33308</v>
      </c>
      <c r="P129" s="11">
        <v>33423</v>
      </c>
      <c r="S129" s="7">
        <f t="shared" si="6"/>
        <v>0</v>
      </c>
      <c r="T129" s="7">
        <f t="shared" si="7"/>
        <v>0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x14ac:dyDescent="0.25">
      <c r="A130" s="44">
        <v>123</v>
      </c>
      <c r="B130" s="14" t="s">
        <v>479</v>
      </c>
      <c r="C130" s="13">
        <v>2485915</v>
      </c>
      <c r="D130" s="6">
        <v>2449353</v>
      </c>
      <c r="E130" s="6">
        <v>40105</v>
      </c>
      <c r="F130" s="6">
        <v>95443</v>
      </c>
      <c r="G130" s="6">
        <v>35414</v>
      </c>
      <c r="H130" s="6">
        <v>46308</v>
      </c>
      <c r="I130" s="6">
        <v>294679</v>
      </c>
      <c r="J130" s="6">
        <v>306124</v>
      </c>
      <c r="K130" s="6">
        <v>31032</v>
      </c>
      <c r="L130" s="6">
        <v>24602</v>
      </c>
      <c r="M130" s="6">
        <v>47181</v>
      </c>
      <c r="N130" s="6">
        <v>35643</v>
      </c>
      <c r="O130" s="9">
        <v>2934326</v>
      </c>
      <c r="P130" s="11">
        <v>2957473</v>
      </c>
      <c r="S130" s="7">
        <f t="shared" si="6"/>
        <v>0</v>
      </c>
      <c r="T130" s="7">
        <f t="shared" si="7"/>
        <v>0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x14ac:dyDescent="0.25">
      <c r="A131" s="44"/>
      <c r="B131" s="15" t="s">
        <v>484</v>
      </c>
      <c r="C131" s="16">
        <v>21604644</v>
      </c>
      <c r="D131" s="17">
        <v>18527547</v>
      </c>
      <c r="E131" s="17">
        <v>3325665</v>
      </c>
      <c r="F131" s="17">
        <v>3465359</v>
      </c>
      <c r="G131" s="17">
        <v>1139838</v>
      </c>
      <c r="H131" s="17">
        <v>802593</v>
      </c>
      <c r="I131" s="17">
        <v>7526272</v>
      </c>
      <c r="J131" s="17">
        <v>8796901</v>
      </c>
      <c r="K131" s="17">
        <v>223803</v>
      </c>
      <c r="L131" s="17">
        <v>180413</v>
      </c>
      <c r="M131" s="17">
        <v>1136989</v>
      </c>
      <c r="N131" s="17">
        <v>1237728</v>
      </c>
      <c r="O131" s="18">
        <v>34957211</v>
      </c>
      <c r="P131" s="19">
        <v>33010541</v>
      </c>
      <c r="S131" s="7">
        <f t="shared" si="6"/>
        <v>0</v>
      </c>
      <c r="T131" s="7">
        <f t="shared" si="7"/>
        <v>0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x14ac:dyDescent="0.25">
      <c r="B132" s="3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S132" s="7"/>
      <c r="T132" s="7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x14ac:dyDescent="0.25">
      <c r="B133" s="3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S133" s="7"/>
      <c r="T133" s="7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x14ac:dyDescent="0.25">
      <c r="B134" s="3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S134" s="7"/>
      <c r="T134" s="7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x14ac:dyDescent="0.25">
      <c r="B135" s="3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S135" s="7"/>
      <c r="T135" s="7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x14ac:dyDescent="0.25">
      <c r="B136" s="3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S136" s="7"/>
      <c r="T136" s="7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x14ac:dyDescent="0.25">
      <c r="B137" s="3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S137" s="7"/>
      <c r="T137" s="7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x14ac:dyDescent="0.25">
      <c r="B138" s="3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S138" s="7"/>
      <c r="T138" s="7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x14ac:dyDescent="0.25">
      <c r="B139" s="3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S139" s="7"/>
      <c r="T139" s="7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x14ac:dyDescent="0.25">
      <c r="B140" s="3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S140" s="7"/>
      <c r="T140" s="7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x14ac:dyDescent="0.25">
      <c r="B141" s="3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S141" s="7"/>
      <c r="T141" s="7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x14ac:dyDescent="0.25">
      <c r="B142" s="3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S142" s="7"/>
      <c r="T142" s="7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x14ac:dyDescent="0.25">
      <c r="B143" s="3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S143" s="7"/>
      <c r="T143" s="7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x14ac:dyDescent="0.25">
      <c r="B144" s="3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S144" s="7"/>
      <c r="T144" s="7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2:47" x14ac:dyDescent="0.25">
      <c r="B145" s="3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S145" s="7"/>
      <c r="T145" s="7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2:47" x14ac:dyDescent="0.25">
      <c r="B146" s="3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S146" s="7"/>
      <c r="T146" s="7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2:47" x14ac:dyDescent="0.25">
      <c r="B147" s="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S147" s="7"/>
      <c r="T147" s="7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2:47" x14ac:dyDescent="0.25">
      <c r="B148" s="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S148" s="7"/>
      <c r="T148" s="7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2:47" x14ac:dyDescent="0.25">
      <c r="B149" s="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S149" s="7"/>
      <c r="T149" s="7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2:47" x14ac:dyDescent="0.25">
      <c r="B150" s="3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S150" s="7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2:47" x14ac:dyDescent="0.25">
      <c r="B151" s="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S151" s="7"/>
      <c r="T151" s="7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2:47" x14ac:dyDescent="0.25">
      <c r="B152" s="3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S152" s="7"/>
      <c r="T152" s="7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2:47" x14ac:dyDescent="0.25">
      <c r="B153" s="3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S153" s="7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2:47" x14ac:dyDescent="0.25">
      <c r="B154" s="3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S154" s="7"/>
      <c r="T154" s="7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2:47" x14ac:dyDescent="0.25">
      <c r="B155" s="3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S155" s="7"/>
      <c r="T155" s="7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2:47" x14ac:dyDescent="0.25">
      <c r="B156" s="3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S156" s="7"/>
      <c r="T156" s="7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2:47" x14ac:dyDescent="0.25">
      <c r="B157" s="3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S157" s="7"/>
      <c r="T157" s="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2:47" x14ac:dyDescent="0.25">
      <c r="B158" s="3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S158" s="7"/>
      <c r="T158" s="7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2:47" x14ac:dyDescent="0.25">
      <c r="B159" s="3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S159" s="7"/>
      <c r="T159" s="7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2:47" x14ac:dyDescent="0.25">
      <c r="B160" s="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S160" s="7"/>
      <c r="T160" s="7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2:47" x14ac:dyDescent="0.25">
      <c r="B161" s="3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S161" s="7"/>
      <c r="T161" s="7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2:47" x14ac:dyDescent="0.25">
      <c r="B162" s="3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S162" s="7"/>
      <c r="T162" s="7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2:47" x14ac:dyDescent="0.25">
      <c r="B163" s="3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S163" s="7"/>
      <c r="T163" s="7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2:47" x14ac:dyDescent="0.25">
      <c r="B164" s="3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S164" s="7"/>
      <c r="T164" s="7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2:47" x14ac:dyDescent="0.25">
      <c r="B165" s="3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S165" s="7"/>
      <c r="T165" s="7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2:47" x14ac:dyDescent="0.25">
      <c r="B166" s="3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S166" s="7"/>
      <c r="T166" s="7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2:47" x14ac:dyDescent="0.25">
      <c r="B167" s="3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S167" s="7"/>
      <c r="T167" s="7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2:47" x14ac:dyDescent="0.25">
      <c r="B168" s="3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S168" s="7"/>
      <c r="T168" s="7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2:47" x14ac:dyDescent="0.25">
      <c r="B169" s="3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S169" s="7"/>
      <c r="T169" s="7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2:47" x14ac:dyDescent="0.25">
      <c r="B170" s="3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S170" s="7"/>
      <c r="T170" s="7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2:47" x14ac:dyDescent="0.25">
      <c r="B171" s="3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S171" s="7"/>
      <c r="T171" s="7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2:47" x14ac:dyDescent="0.25">
      <c r="B172" s="3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S172" s="7"/>
      <c r="T172" s="7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2:47" x14ac:dyDescent="0.25">
      <c r="B173" s="3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S173" s="7"/>
      <c r="T173" s="7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2:47" x14ac:dyDescent="0.25">
      <c r="B174" s="3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S174" s="7"/>
      <c r="T174" s="7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2:47" x14ac:dyDescent="0.25">
      <c r="B175" s="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S175" s="7"/>
      <c r="T175" s="7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2:47" x14ac:dyDescent="0.25">
      <c r="B176" s="3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S176" s="7"/>
      <c r="T176" s="7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2:47" x14ac:dyDescent="0.25">
      <c r="B177" s="3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S177" s="7"/>
      <c r="T177" s="7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2:47" x14ac:dyDescent="0.25">
      <c r="B178" s="3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S178" s="7"/>
      <c r="T178" s="7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2:47" x14ac:dyDescent="0.25">
      <c r="B179" s="3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S179" s="7"/>
      <c r="T179" s="7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2:47" x14ac:dyDescent="0.25">
      <c r="B180" s="3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S180" s="7"/>
      <c r="T180" s="7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2:47" x14ac:dyDescent="0.25">
      <c r="B181" s="3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S181" s="7"/>
      <c r="T181" s="7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2:47" x14ac:dyDescent="0.25">
      <c r="B182" s="3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S182" s="7"/>
      <c r="T182" s="7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2:47" x14ac:dyDescent="0.25">
      <c r="B183" s="3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S183" s="7"/>
      <c r="T183" s="7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2:47" x14ac:dyDescent="0.25">
      <c r="B184" s="3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S184" s="7"/>
      <c r="T184" s="7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2:47" x14ac:dyDescent="0.25">
      <c r="B185" s="3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S185" s="7"/>
      <c r="T185" s="7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2:47" x14ac:dyDescent="0.25">
      <c r="B186" s="3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S186" s="7"/>
      <c r="T186" s="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2:47" x14ac:dyDescent="0.25">
      <c r="B187" s="3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S187" s="7"/>
      <c r="T187" s="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2:47" x14ac:dyDescent="0.25">
      <c r="B188" s="3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S188" s="7"/>
      <c r="T188" s="7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2:47" x14ac:dyDescent="0.25">
      <c r="B189" s="3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S189" s="7"/>
      <c r="T189" s="7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2:47" x14ac:dyDescent="0.25">
      <c r="B190" s="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S190" s="7"/>
      <c r="T190" s="7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2:47" x14ac:dyDescent="0.25">
      <c r="B191" s="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S191" s="7"/>
      <c r="T191" s="7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2:47" x14ac:dyDescent="0.25">
      <c r="B192" s="3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S192" s="7"/>
      <c r="T192" s="7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2:47" x14ac:dyDescent="0.25">
      <c r="B193" s="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S193" s="7"/>
      <c r="T193" s="7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2:47" x14ac:dyDescent="0.25">
      <c r="B194" s="3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S194" s="7"/>
      <c r="T194" s="7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2:47" x14ac:dyDescent="0.25">
      <c r="B195" s="3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S195" s="7"/>
      <c r="T195" s="7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2:47" x14ac:dyDescent="0.25">
      <c r="B196" s="3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S196" s="7"/>
      <c r="T196" s="7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2:47" x14ac:dyDescent="0.25">
      <c r="B197" s="3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S197" s="7"/>
      <c r="T197" s="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2:47" x14ac:dyDescent="0.25">
      <c r="B198" s="3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S198" s="7"/>
      <c r="T198" s="7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2:47" x14ac:dyDescent="0.25">
      <c r="B199" s="3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S199" s="7"/>
      <c r="T199" s="7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2:47" x14ac:dyDescent="0.25">
      <c r="B200" s="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S200" s="7"/>
      <c r="T200" s="7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2:47" x14ac:dyDescent="0.25">
      <c r="B201" s="3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S201" s="7"/>
      <c r="T201" s="7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2:47" x14ac:dyDescent="0.25">
      <c r="B202" s="3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S202" s="7"/>
      <c r="T202" s="7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2:47" x14ac:dyDescent="0.25">
      <c r="B203" s="3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S203" s="7"/>
      <c r="T203" s="7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2:47" x14ac:dyDescent="0.25">
      <c r="B204" s="3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S204" s="7"/>
      <c r="T204" s="7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2:47" x14ac:dyDescent="0.25">
      <c r="B205" s="3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S205" s="7"/>
      <c r="T205" s="7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2:47" x14ac:dyDescent="0.25">
      <c r="B206" s="3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S206" s="7"/>
      <c r="T206" s="7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2:47" x14ac:dyDescent="0.25">
      <c r="B207" s="3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S207" s="7"/>
      <c r="T207" s="7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2:47" x14ac:dyDescent="0.25">
      <c r="B208" s="3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S208" s="7"/>
      <c r="T208" s="7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2:47" x14ac:dyDescent="0.25">
      <c r="B209" s="3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S209" s="7"/>
      <c r="T209" s="7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2:47" x14ac:dyDescent="0.25">
      <c r="B210" s="3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S210" s="7"/>
      <c r="T210" s="7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2:47" x14ac:dyDescent="0.25">
      <c r="B211" s="3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S211" s="7"/>
      <c r="T211" s="7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2:47" x14ac:dyDescent="0.25">
      <c r="B212" s="3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S212" s="7"/>
      <c r="T212" s="7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2:47" x14ac:dyDescent="0.25">
      <c r="B213" s="3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S213" s="7"/>
      <c r="T213" s="7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2:47" x14ac:dyDescent="0.25">
      <c r="B214" s="3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S214" s="7"/>
      <c r="T214" s="7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2:47" x14ac:dyDescent="0.25">
      <c r="B215" s="3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S215" s="7"/>
      <c r="T215" s="7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2:47" x14ac:dyDescent="0.25">
      <c r="B216" s="3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S216" s="7"/>
      <c r="T216" s="7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2:47" x14ac:dyDescent="0.25">
      <c r="B217" s="3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S217" s="7"/>
      <c r="T217" s="7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2:47" x14ac:dyDescent="0.25">
      <c r="B218" s="3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S218" s="7"/>
      <c r="T218" s="7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2:47" x14ac:dyDescent="0.25">
      <c r="B219" s="3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S219" s="7"/>
      <c r="T219" s="7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2:47" x14ac:dyDescent="0.25">
      <c r="B220" s="3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S220" s="7"/>
      <c r="T220" s="7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2:47" x14ac:dyDescent="0.25">
      <c r="B221" s="3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S221" s="7"/>
      <c r="T221" s="7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2:47" x14ac:dyDescent="0.25">
      <c r="B222" s="3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S222" s="7"/>
      <c r="T222" s="7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2:47" x14ac:dyDescent="0.25">
      <c r="B223" s="3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S223" s="7"/>
      <c r="T223" s="7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2:47" x14ac:dyDescent="0.25">
      <c r="B224" s="3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S224" s="7"/>
      <c r="T224" s="7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2:47" x14ac:dyDescent="0.25">
      <c r="B225" s="3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S225" s="7"/>
      <c r="T225" s="7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2:47" x14ac:dyDescent="0.25">
      <c r="B226" s="3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S226" s="7"/>
      <c r="T226" s="7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2:47" x14ac:dyDescent="0.25">
      <c r="B227" s="3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S227" s="7"/>
      <c r="T227" s="7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2:47" x14ac:dyDescent="0.25">
      <c r="B228" s="3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S228" s="7"/>
      <c r="T228" s="7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2:47" x14ac:dyDescent="0.25">
      <c r="B229" s="3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S229" s="7"/>
      <c r="T229" s="7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2:47" x14ac:dyDescent="0.25">
      <c r="B230" s="3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S230" s="7"/>
      <c r="T230" s="7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2:47" x14ac:dyDescent="0.25">
      <c r="B231" s="3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S231" s="7"/>
      <c r="T231" s="7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2:47" x14ac:dyDescent="0.25">
      <c r="B232" s="3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S232" s="7"/>
      <c r="T232" s="7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2:47" x14ac:dyDescent="0.25">
      <c r="B233" s="3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S233" s="7"/>
      <c r="T233" s="7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2:47" x14ac:dyDescent="0.25">
      <c r="B234" s="3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S234" s="7"/>
      <c r="T234" s="7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2:47" x14ac:dyDescent="0.25">
      <c r="B235" s="3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S235" s="7"/>
      <c r="T235" s="7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2:47" x14ac:dyDescent="0.25">
      <c r="B236" s="3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S236" s="7"/>
      <c r="T236" s="7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2:47" x14ac:dyDescent="0.25">
      <c r="B237" s="3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S237" s="7"/>
      <c r="T237" s="7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2:47" x14ac:dyDescent="0.25">
      <c r="B238" s="3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S238" s="7"/>
      <c r="T238" s="7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2:47" x14ac:dyDescent="0.25">
      <c r="B239" s="3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S239" s="7"/>
      <c r="T239" s="7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2:47" x14ac:dyDescent="0.25">
      <c r="B240" s="3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S240" s="7"/>
      <c r="T240" s="7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2:47" x14ac:dyDescent="0.25">
      <c r="B241" s="3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S241" s="7"/>
      <c r="T241" s="7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2:47" x14ac:dyDescent="0.25">
      <c r="B242" s="3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S242" s="7"/>
      <c r="T242" s="7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2:47" x14ac:dyDescent="0.25">
      <c r="B243" s="3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S243" s="7"/>
      <c r="T243" s="7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2:47" x14ac:dyDescent="0.25">
      <c r="B244" s="3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S244" s="7"/>
      <c r="T244" s="7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2:47" x14ac:dyDescent="0.25">
      <c r="B245" s="3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S245" s="7"/>
      <c r="T245" s="7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2:47" x14ac:dyDescent="0.25">
      <c r="B246" s="3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S246" s="7"/>
      <c r="T246" s="7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2:47" x14ac:dyDescent="0.25">
      <c r="B247" s="3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S247" s="7"/>
      <c r="T247" s="7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2:47" x14ac:dyDescent="0.25">
      <c r="B248" s="3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S248" s="7"/>
      <c r="T248" s="7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2:47" x14ac:dyDescent="0.25">
      <c r="B249" s="3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S249" s="7"/>
      <c r="T249" s="7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2:47" x14ac:dyDescent="0.25">
      <c r="B250" s="3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S250" s="7"/>
      <c r="T250" s="7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2:47" x14ac:dyDescent="0.25">
      <c r="B251" s="3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S251" s="7"/>
      <c r="T251" s="7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2:47" x14ac:dyDescent="0.25">
      <c r="B252" s="3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S252" s="7"/>
      <c r="T252" s="7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2:47" x14ac:dyDescent="0.25">
      <c r="B253" s="3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S253" s="7"/>
      <c r="T253" s="7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2:47" x14ac:dyDescent="0.25">
      <c r="B254" s="3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S254" s="7"/>
      <c r="T254" s="7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2:47" x14ac:dyDescent="0.25">
      <c r="B255" s="3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S255" s="7"/>
      <c r="T255" s="7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2:47" x14ac:dyDescent="0.25">
      <c r="B256" s="3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S256" s="7"/>
      <c r="T256" s="7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2:47" x14ac:dyDescent="0.25">
      <c r="B257" s="3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S257" s="7"/>
      <c r="T257" s="7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2:47" x14ac:dyDescent="0.25">
      <c r="B258" s="3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S258" s="7"/>
      <c r="T258" s="7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2:47" x14ac:dyDescent="0.25">
      <c r="B259" s="3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S259" s="7"/>
      <c r="T259" s="7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2:47" x14ac:dyDescent="0.25">
      <c r="B260" s="3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S260" s="7"/>
      <c r="T260" s="7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2:47" x14ac:dyDescent="0.25">
      <c r="B261" s="3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S261" s="7"/>
      <c r="T261" s="7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2:47" x14ac:dyDescent="0.25">
      <c r="B262" s="4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S262" s="7"/>
      <c r="T262" s="7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2:47" x14ac:dyDescent="0.25">
      <c r="B263" s="4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S263" s="7"/>
      <c r="T263" s="7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2:47" x14ac:dyDescent="0.25">
      <c r="B264" s="4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S264" s="7"/>
      <c r="T264" s="7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2:47" x14ac:dyDescent="0.25">
      <c r="B265" s="4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S265" s="7"/>
      <c r="T265" s="7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2:47" x14ac:dyDescent="0.25"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S266" s="7"/>
      <c r="T266" s="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2:47" x14ac:dyDescent="0.25"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S267" s="7"/>
      <c r="T267" s="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2:47" x14ac:dyDescent="0.25">
      <c r="B268" s="4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2:47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2:47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2:47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2:47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</sheetData>
  <mergeCells count="25">
    <mergeCell ref="B1:P1"/>
    <mergeCell ref="O5:P5"/>
    <mergeCell ref="O6:P6"/>
    <mergeCell ref="I4:J4"/>
    <mergeCell ref="I5:J5"/>
    <mergeCell ref="I6:J6"/>
    <mergeCell ref="M4:N4"/>
    <mergeCell ref="M5:N5"/>
    <mergeCell ref="M6:N6"/>
    <mergeCell ref="A3:A7"/>
    <mergeCell ref="K4:L4"/>
    <mergeCell ref="K5:L5"/>
    <mergeCell ref="K6:L6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O4:P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>
      <selection activeCell="R18" sqref="R18"/>
    </sheetView>
  </sheetViews>
  <sheetFormatPr defaultRowHeight="13.8" x14ac:dyDescent="0.25"/>
  <cols>
    <col min="1" max="1" width="5.19921875" style="40" customWidth="1"/>
    <col min="2" max="2" width="81.09765625" customWidth="1"/>
    <col min="3" max="16" width="20.69921875" customWidth="1"/>
    <col min="19" max="21" width="0" hidden="1" customWidth="1"/>
  </cols>
  <sheetData>
    <row r="1" spans="1:47" s="146" customFormat="1" ht="15.6" customHeight="1" x14ac:dyDescent="0.25">
      <c r="A1" s="134"/>
      <c r="B1" s="219" t="s">
        <v>795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x14ac:dyDescent="0.25">
      <c r="A2" s="98"/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idden="1" x14ac:dyDescent="0.25">
      <c r="A3" s="207"/>
      <c r="B3" s="212"/>
      <c r="C3" s="196" t="s">
        <v>1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2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63" customFormat="1" hidden="1" x14ac:dyDescent="0.25">
      <c r="A4" s="207"/>
      <c r="B4" s="213"/>
      <c r="C4" s="188" t="s">
        <v>2</v>
      </c>
      <c r="D4" s="208"/>
      <c r="E4" s="189" t="s">
        <v>3</v>
      </c>
      <c r="F4" s="208"/>
      <c r="G4" s="189" t="s">
        <v>4</v>
      </c>
      <c r="H4" s="208"/>
      <c r="I4" s="189" t="s">
        <v>5</v>
      </c>
      <c r="J4" s="208"/>
      <c r="K4" s="189" t="s">
        <v>6</v>
      </c>
      <c r="L4" s="208"/>
      <c r="M4" s="189" t="s">
        <v>7</v>
      </c>
      <c r="N4" s="208"/>
      <c r="O4" s="200" t="s">
        <v>8</v>
      </c>
      <c r="P4" s="21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207"/>
      <c r="B5" s="213"/>
      <c r="C5" s="192" t="s">
        <v>9</v>
      </c>
      <c r="D5" s="209"/>
      <c r="E5" s="190" t="s">
        <v>9</v>
      </c>
      <c r="F5" s="209"/>
      <c r="G5" s="190" t="s">
        <v>9</v>
      </c>
      <c r="H5" s="209"/>
      <c r="I5" s="190" t="s">
        <v>9</v>
      </c>
      <c r="J5" s="209"/>
      <c r="K5" s="190" t="s">
        <v>9</v>
      </c>
      <c r="L5" s="209"/>
      <c r="M5" s="190" t="s">
        <v>9</v>
      </c>
      <c r="N5" s="209"/>
      <c r="O5" s="202" t="s">
        <v>9</v>
      </c>
      <c r="P5" s="223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9" customFormat="1" ht="27" customHeight="1" x14ac:dyDescent="0.25">
      <c r="A6" s="207"/>
      <c r="B6" s="213"/>
      <c r="C6" s="193" t="s">
        <v>10</v>
      </c>
      <c r="D6" s="217"/>
      <c r="E6" s="210" t="s">
        <v>11</v>
      </c>
      <c r="F6" s="211"/>
      <c r="G6" s="210" t="s">
        <v>12</v>
      </c>
      <c r="H6" s="211"/>
      <c r="I6" s="210" t="s">
        <v>13</v>
      </c>
      <c r="J6" s="211"/>
      <c r="K6" s="210" t="s">
        <v>14</v>
      </c>
      <c r="L6" s="211"/>
      <c r="M6" s="191" t="s">
        <v>15</v>
      </c>
      <c r="N6" s="217"/>
      <c r="O6" s="221" t="s">
        <v>16</v>
      </c>
      <c r="P6" s="224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</row>
    <row r="7" spans="1:47" x14ac:dyDescent="0.25">
      <c r="A7" s="207"/>
      <c r="B7" s="213"/>
      <c r="C7" s="12" t="s">
        <v>741</v>
      </c>
      <c r="D7" s="5" t="s">
        <v>742</v>
      </c>
      <c r="E7" s="5" t="s">
        <v>741</v>
      </c>
      <c r="F7" s="5" t="s">
        <v>742</v>
      </c>
      <c r="G7" s="5" t="s">
        <v>741</v>
      </c>
      <c r="H7" s="5" t="s">
        <v>742</v>
      </c>
      <c r="I7" s="5" t="s">
        <v>741</v>
      </c>
      <c r="J7" s="5" t="s">
        <v>742</v>
      </c>
      <c r="K7" s="5" t="s">
        <v>741</v>
      </c>
      <c r="L7" s="5" t="s">
        <v>742</v>
      </c>
      <c r="M7" s="5" t="s">
        <v>741</v>
      </c>
      <c r="N7" s="5" t="s">
        <v>742</v>
      </c>
      <c r="O7" s="8" t="s">
        <v>741</v>
      </c>
      <c r="P7" s="25" t="s">
        <v>742</v>
      </c>
      <c r="S7" s="40" t="s">
        <v>743</v>
      </c>
      <c r="T7" s="40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7">
        <v>1</v>
      </c>
      <c r="B8" s="26" t="s">
        <v>17</v>
      </c>
      <c r="C8" s="13">
        <v>36057</v>
      </c>
      <c r="D8" s="6">
        <v>75928</v>
      </c>
      <c r="E8" s="6">
        <v>607</v>
      </c>
      <c r="F8" s="6">
        <v>1158</v>
      </c>
      <c r="G8" s="6">
        <v>0</v>
      </c>
      <c r="H8" s="6">
        <v>0</v>
      </c>
      <c r="I8" s="6">
        <v>0</v>
      </c>
      <c r="J8" s="6">
        <v>2206</v>
      </c>
      <c r="K8" s="6">
        <v>37</v>
      </c>
      <c r="L8" s="6">
        <v>37</v>
      </c>
      <c r="M8" s="6">
        <v>9024</v>
      </c>
      <c r="N8" s="6">
        <v>0</v>
      </c>
      <c r="O8" s="9">
        <v>45725</v>
      </c>
      <c r="P8" s="30">
        <v>79329</v>
      </c>
      <c r="S8" s="7">
        <f t="shared" ref="S8:S71" si="0">O8-M8-K8-I8-G8-E8-C8</f>
        <v>0</v>
      </c>
      <c r="T8" s="7">
        <f t="shared" ref="T8:T71" si="1">P8-N8-L8-J8-H8-F8-D8</f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6">
        <v>2</v>
      </c>
      <c r="B9" s="26" t="s">
        <v>18</v>
      </c>
      <c r="C9" s="13">
        <v>783</v>
      </c>
      <c r="D9" s="6">
        <v>15228</v>
      </c>
      <c r="E9" s="6">
        <v>222</v>
      </c>
      <c r="F9" s="6">
        <v>11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v>1005</v>
      </c>
      <c r="P9" s="30">
        <v>15239</v>
      </c>
      <c r="S9" s="7">
        <f t="shared" si="0"/>
        <v>0</v>
      </c>
      <c r="T9" s="7">
        <f t="shared" si="1"/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6">
        <v>3</v>
      </c>
      <c r="B10" s="26" t="s">
        <v>19</v>
      </c>
      <c r="C10" s="13">
        <v>109337</v>
      </c>
      <c r="D10" s="6">
        <v>32641</v>
      </c>
      <c r="E10" s="6">
        <v>217</v>
      </c>
      <c r="F10" s="6">
        <v>115</v>
      </c>
      <c r="G10" s="6">
        <v>0</v>
      </c>
      <c r="H10" s="6">
        <v>0</v>
      </c>
      <c r="I10" s="6">
        <v>6213</v>
      </c>
      <c r="J10" s="6">
        <v>120</v>
      </c>
      <c r="K10" s="6">
        <v>41</v>
      </c>
      <c r="L10" s="6">
        <v>0</v>
      </c>
      <c r="M10" s="6">
        <v>17522</v>
      </c>
      <c r="N10" s="6">
        <v>0</v>
      </c>
      <c r="O10" s="9">
        <v>133330</v>
      </c>
      <c r="P10" s="30">
        <v>32876</v>
      </c>
      <c r="S10" s="7">
        <f t="shared" si="0"/>
        <v>0</v>
      </c>
      <c r="T10" s="7">
        <f t="shared" si="1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6">
        <v>4</v>
      </c>
      <c r="B11" s="26" t="s">
        <v>23</v>
      </c>
      <c r="C11" s="13">
        <v>75809</v>
      </c>
      <c r="D11" s="6">
        <v>73193</v>
      </c>
      <c r="E11" s="6">
        <v>13681</v>
      </c>
      <c r="F11" s="6">
        <v>19133</v>
      </c>
      <c r="G11" s="6">
        <v>0</v>
      </c>
      <c r="H11" s="6">
        <v>0</v>
      </c>
      <c r="I11" s="6">
        <v>0</v>
      </c>
      <c r="J11" s="6">
        <v>9</v>
      </c>
      <c r="K11" s="6">
        <v>509</v>
      </c>
      <c r="L11" s="6">
        <v>94</v>
      </c>
      <c r="M11" s="6">
        <v>0</v>
      </c>
      <c r="N11" s="6">
        <v>0</v>
      </c>
      <c r="O11" s="9">
        <v>89999</v>
      </c>
      <c r="P11" s="30">
        <v>92429</v>
      </c>
      <c r="S11" s="7">
        <f t="shared" si="0"/>
        <v>0</v>
      </c>
      <c r="T11" s="7">
        <f t="shared" si="1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6">
        <v>5</v>
      </c>
      <c r="B12" s="26" t="s">
        <v>24</v>
      </c>
      <c r="C12" s="13">
        <v>475466</v>
      </c>
      <c r="D12" s="6">
        <v>426646</v>
      </c>
      <c r="E12" s="6">
        <v>3122</v>
      </c>
      <c r="F12" s="6">
        <v>6663</v>
      </c>
      <c r="G12" s="6">
        <v>0</v>
      </c>
      <c r="H12" s="6">
        <v>2087</v>
      </c>
      <c r="I12" s="6">
        <v>514</v>
      </c>
      <c r="J12" s="6">
        <v>0</v>
      </c>
      <c r="K12" s="6">
        <v>313</v>
      </c>
      <c r="L12" s="6">
        <v>372</v>
      </c>
      <c r="M12" s="6">
        <v>0</v>
      </c>
      <c r="N12" s="6">
        <v>0</v>
      </c>
      <c r="O12" s="9">
        <v>479415</v>
      </c>
      <c r="P12" s="30">
        <v>435768</v>
      </c>
      <c r="S12" s="7">
        <f t="shared" si="0"/>
        <v>0</v>
      </c>
      <c r="T12" s="7">
        <f t="shared" si="1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6">
        <v>6</v>
      </c>
      <c r="B13" s="26" t="s">
        <v>25</v>
      </c>
      <c r="C13" s="13">
        <v>28850</v>
      </c>
      <c r="D13" s="6">
        <v>18006</v>
      </c>
      <c r="E13" s="6">
        <v>403</v>
      </c>
      <c r="F13" s="6">
        <v>129</v>
      </c>
      <c r="G13" s="6">
        <v>0</v>
      </c>
      <c r="H13" s="6">
        <v>571</v>
      </c>
      <c r="I13" s="6">
        <v>74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9">
        <v>29327</v>
      </c>
      <c r="P13" s="30">
        <v>18706</v>
      </c>
      <c r="S13" s="7">
        <f t="shared" si="0"/>
        <v>0</v>
      </c>
      <c r="T13" s="7">
        <f t="shared" si="1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6">
        <v>7</v>
      </c>
      <c r="B14" s="26" t="s">
        <v>26</v>
      </c>
      <c r="C14" s="13">
        <v>44764</v>
      </c>
      <c r="D14" s="6">
        <v>115596</v>
      </c>
      <c r="E14" s="6">
        <v>1195</v>
      </c>
      <c r="F14" s="6">
        <v>1174</v>
      </c>
      <c r="G14" s="6">
        <v>0</v>
      </c>
      <c r="H14" s="6">
        <v>0</v>
      </c>
      <c r="I14" s="6">
        <v>312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v>46271</v>
      </c>
      <c r="P14" s="30">
        <v>116770</v>
      </c>
      <c r="S14" s="7">
        <f t="shared" si="0"/>
        <v>0</v>
      </c>
      <c r="T14" s="7">
        <f t="shared" si="1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6">
        <v>8</v>
      </c>
      <c r="B15" s="26" t="s">
        <v>27</v>
      </c>
      <c r="C15" s="13">
        <v>372229</v>
      </c>
      <c r="D15" s="6">
        <v>2426348</v>
      </c>
      <c r="E15" s="6">
        <v>665</v>
      </c>
      <c r="F15" s="6">
        <v>315</v>
      </c>
      <c r="G15" s="6">
        <v>134</v>
      </c>
      <c r="H15" s="6">
        <v>23854</v>
      </c>
      <c r="I15" s="6">
        <v>0</v>
      </c>
      <c r="J15" s="6">
        <v>52658</v>
      </c>
      <c r="K15" s="6">
        <v>0</v>
      </c>
      <c r="L15" s="6">
        <v>0</v>
      </c>
      <c r="M15" s="6">
        <v>0</v>
      </c>
      <c r="N15" s="6">
        <v>0</v>
      </c>
      <c r="O15" s="9">
        <v>373028</v>
      </c>
      <c r="P15" s="30">
        <v>2503175</v>
      </c>
      <c r="S15" s="7">
        <f t="shared" si="0"/>
        <v>0</v>
      </c>
      <c r="T15" s="7">
        <f t="shared" si="1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6">
        <v>9</v>
      </c>
      <c r="B16" s="26" t="s">
        <v>29</v>
      </c>
      <c r="C16" s="13">
        <v>51173</v>
      </c>
      <c r="D16" s="6">
        <v>44038</v>
      </c>
      <c r="E16" s="6">
        <v>1172</v>
      </c>
      <c r="F16" s="6">
        <v>8238</v>
      </c>
      <c r="G16" s="6">
        <v>1601</v>
      </c>
      <c r="H16" s="6">
        <v>0</v>
      </c>
      <c r="I16" s="6">
        <v>391</v>
      </c>
      <c r="J16" s="6">
        <v>0</v>
      </c>
      <c r="K16" s="6">
        <v>195</v>
      </c>
      <c r="L16" s="6">
        <v>0</v>
      </c>
      <c r="M16" s="6">
        <v>0</v>
      </c>
      <c r="N16" s="6">
        <v>0</v>
      </c>
      <c r="O16" s="9">
        <v>54532</v>
      </c>
      <c r="P16" s="30">
        <v>52276</v>
      </c>
      <c r="S16" s="7">
        <f t="shared" si="0"/>
        <v>0</v>
      </c>
      <c r="T16" s="7">
        <f t="shared" si="1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6">
        <v>10</v>
      </c>
      <c r="B17" s="26" t="s">
        <v>30</v>
      </c>
      <c r="C17" s="13">
        <v>77161</v>
      </c>
      <c r="D17" s="6">
        <v>28063</v>
      </c>
      <c r="E17" s="6">
        <v>670</v>
      </c>
      <c r="F17" s="6">
        <v>490</v>
      </c>
      <c r="G17" s="6">
        <v>559</v>
      </c>
      <c r="H17" s="6">
        <v>0</v>
      </c>
      <c r="I17" s="6">
        <v>839</v>
      </c>
      <c r="J17" s="6">
        <v>0</v>
      </c>
      <c r="K17" s="6">
        <v>12</v>
      </c>
      <c r="L17" s="6">
        <v>13</v>
      </c>
      <c r="M17" s="6">
        <v>549</v>
      </c>
      <c r="N17" s="6">
        <v>439</v>
      </c>
      <c r="O17" s="9">
        <v>79790</v>
      </c>
      <c r="P17" s="30">
        <v>29005</v>
      </c>
      <c r="S17" s="7">
        <f t="shared" si="0"/>
        <v>0</v>
      </c>
      <c r="T17" s="7">
        <f t="shared" si="1"/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6">
        <v>11</v>
      </c>
      <c r="B18" s="26" t="s">
        <v>31</v>
      </c>
      <c r="C18" s="13">
        <v>127614</v>
      </c>
      <c r="D18" s="6">
        <v>78804</v>
      </c>
      <c r="E18" s="6">
        <v>572</v>
      </c>
      <c r="F18" s="6">
        <v>609</v>
      </c>
      <c r="G18" s="6">
        <v>0</v>
      </c>
      <c r="H18" s="6">
        <v>0</v>
      </c>
      <c r="I18" s="6">
        <v>0</v>
      </c>
      <c r="J18" s="6">
        <v>0</v>
      </c>
      <c r="K18" s="6">
        <v>658</v>
      </c>
      <c r="L18" s="6">
        <v>0</v>
      </c>
      <c r="M18" s="6">
        <v>0</v>
      </c>
      <c r="N18" s="6">
        <v>0</v>
      </c>
      <c r="O18" s="9">
        <v>128844</v>
      </c>
      <c r="P18" s="30">
        <v>79413</v>
      </c>
      <c r="S18" s="7">
        <f t="shared" si="0"/>
        <v>0</v>
      </c>
      <c r="T18" s="7">
        <f t="shared" si="1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6">
        <v>12</v>
      </c>
      <c r="B19" s="26" t="s">
        <v>32</v>
      </c>
      <c r="C19" s="13">
        <v>24408</v>
      </c>
      <c r="D19" s="6">
        <v>34496</v>
      </c>
      <c r="E19" s="6">
        <v>1546</v>
      </c>
      <c r="F19" s="6">
        <v>2488</v>
      </c>
      <c r="G19" s="6">
        <v>2229</v>
      </c>
      <c r="H19" s="6">
        <v>3991</v>
      </c>
      <c r="I19" s="6">
        <v>1050</v>
      </c>
      <c r="J19" s="6">
        <v>1655</v>
      </c>
      <c r="K19" s="6">
        <v>1167</v>
      </c>
      <c r="L19" s="6">
        <v>546</v>
      </c>
      <c r="M19" s="6">
        <v>0</v>
      </c>
      <c r="N19" s="6">
        <v>36</v>
      </c>
      <c r="O19" s="9">
        <v>30400</v>
      </c>
      <c r="P19" s="30">
        <v>43212</v>
      </c>
      <c r="S19" s="7">
        <f t="shared" si="0"/>
        <v>0</v>
      </c>
      <c r="T19" s="7">
        <f t="shared" si="1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6">
        <v>13</v>
      </c>
      <c r="B20" s="26" t="s">
        <v>33</v>
      </c>
      <c r="C20" s="13">
        <v>26149</v>
      </c>
      <c r="D20" s="6">
        <v>20945</v>
      </c>
      <c r="E20" s="6">
        <v>275</v>
      </c>
      <c r="F20" s="6">
        <v>270</v>
      </c>
      <c r="G20" s="6">
        <v>0</v>
      </c>
      <c r="H20" s="6">
        <v>589</v>
      </c>
      <c r="I20" s="6">
        <v>0</v>
      </c>
      <c r="J20" s="6">
        <v>0</v>
      </c>
      <c r="K20" s="6">
        <v>43</v>
      </c>
      <c r="L20" s="6">
        <v>0</v>
      </c>
      <c r="M20" s="6">
        <v>0</v>
      </c>
      <c r="N20" s="6">
        <v>147</v>
      </c>
      <c r="O20" s="9">
        <v>26467</v>
      </c>
      <c r="P20" s="30">
        <v>21951</v>
      </c>
      <c r="S20" s="7">
        <f t="shared" si="0"/>
        <v>0</v>
      </c>
      <c r="T20" s="7">
        <f t="shared" si="1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6">
        <v>14</v>
      </c>
      <c r="B21" s="26" t="s">
        <v>34</v>
      </c>
      <c r="C21" s="13">
        <v>73790</v>
      </c>
      <c r="D21" s="6">
        <v>28242</v>
      </c>
      <c r="E21" s="6">
        <v>4271</v>
      </c>
      <c r="F21" s="6">
        <v>4159</v>
      </c>
      <c r="G21" s="6">
        <v>5584</v>
      </c>
      <c r="H21" s="6">
        <v>9331</v>
      </c>
      <c r="I21" s="6">
        <v>2502</v>
      </c>
      <c r="J21" s="6">
        <v>41590</v>
      </c>
      <c r="K21" s="6">
        <v>0</v>
      </c>
      <c r="L21" s="6">
        <v>0</v>
      </c>
      <c r="M21" s="6">
        <v>0</v>
      </c>
      <c r="N21" s="6">
        <v>0</v>
      </c>
      <c r="O21" s="9">
        <v>86147</v>
      </c>
      <c r="P21" s="30">
        <v>83322</v>
      </c>
      <c r="S21" s="7">
        <f t="shared" si="0"/>
        <v>0</v>
      </c>
      <c r="T21" s="7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6">
        <v>15</v>
      </c>
      <c r="B22" s="26" t="s">
        <v>36</v>
      </c>
      <c r="C22" s="13">
        <v>53376</v>
      </c>
      <c r="D22" s="6">
        <v>45448</v>
      </c>
      <c r="E22" s="6">
        <v>6746</v>
      </c>
      <c r="F22" s="6">
        <v>1075</v>
      </c>
      <c r="G22" s="6">
        <v>0</v>
      </c>
      <c r="H22" s="6">
        <v>0</v>
      </c>
      <c r="I22" s="6">
        <v>44</v>
      </c>
      <c r="J22" s="6">
        <v>0</v>
      </c>
      <c r="K22" s="6">
        <v>157</v>
      </c>
      <c r="L22" s="6">
        <v>458</v>
      </c>
      <c r="M22" s="6">
        <v>0</v>
      </c>
      <c r="N22" s="6">
        <v>0</v>
      </c>
      <c r="O22" s="9">
        <v>60323</v>
      </c>
      <c r="P22" s="30">
        <v>46981</v>
      </c>
      <c r="S22" s="7">
        <f t="shared" si="0"/>
        <v>0</v>
      </c>
      <c r="T22" s="7">
        <f t="shared" si="1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6">
        <v>16</v>
      </c>
      <c r="B23" s="26" t="s">
        <v>37</v>
      </c>
      <c r="C23" s="13">
        <v>27244</v>
      </c>
      <c r="D23" s="6">
        <v>77858</v>
      </c>
      <c r="E23" s="6">
        <v>1817</v>
      </c>
      <c r="F23" s="6">
        <v>1336</v>
      </c>
      <c r="G23" s="6">
        <v>428</v>
      </c>
      <c r="H23" s="6">
        <v>0</v>
      </c>
      <c r="I23" s="6">
        <v>168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9">
        <v>29657</v>
      </c>
      <c r="P23" s="30">
        <v>79194</v>
      </c>
      <c r="S23" s="7">
        <f t="shared" si="0"/>
        <v>0</v>
      </c>
      <c r="T23" s="7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6">
        <v>17</v>
      </c>
      <c r="B24" s="26" t="s">
        <v>744</v>
      </c>
      <c r="C24" s="13">
        <v>11535</v>
      </c>
      <c r="D24" s="6">
        <v>129</v>
      </c>
      <c r="E24" s="6">
        <v>2147</v>
      </c>
      <c r="F24" s="6">
        <v>758</v>
      </c>
      <c r="G24" s="6">
        <v>0</v>
      </c>
      <c r="H24" s="6">
        <v>100</v>
      </c>
      <c r="I24" s="6">
        <v>0</v>
      </c>
      <c r="J24" s="6">
        <v>0</v>
      </c>
      <c r="K24" s="6">
        <v>1185</v>
      </c>
      <c r="L24" s="6">
        <v>0</v>
      </c>
      <c r="M24" s="6">
        <v>0</v>
      </c>
      <c r="N24" s="6">
        <v>0</v>
      </c>
      <c r="O24" s="9">
        <v>14867</v>
      </c>
      <c r="P24" s="30">
        <v>987</v>
      </c>
      <c r="S24" s="7">
        <f t="shared" si="0"/>
        <v>0</v>
      </c>
      <c r="T24" s="7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6">
        <v>18</v>
      </c>
      <c r="B25" s="26" t="s">
        <v>38</v>
      </c>
      <c r="C25" s="13">
        <v>185134</v>
      </c>
      <c r="D25" s="6">
        <v>197413</v>
      </c>
      <c r="E25" s="6">
        <v>10543</v>
      </c>
      <c r="F25" s="6">
        <v>35655</v>
      </c>
      <c r="G25" s="6">
        <v>0</v>
      </c>
      <c r="H25" s="6">
        <v>0</v>
      </c>
      <c r="I25" s="6">
        <v>5346</v>
      </c>
      <c r="J25" s="6">
        <v>32863</v>
      </c>
      <c r="K25" s="6">
        <v>0</v>
      </c>
      <c r="L25" s="6">
        <v>72</v>
      </c>
      <c r="M25" s="6">
        <v>0</v>
      </c>
      <c r="N25" s="6">
        <v>0</v>
      </c>
      <c r="O25" s="9">
        <v>201023</v>
      </c>
      <c r="P25" s="30">
        <v>266003</v>
      </c>
      <c r="S25" s="7">
        <f t="shared" si="0"/>
        <v>0</v>
      </c>
      <c r="T25" s="7">
        <f t="shared" si="1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6">
        <v>19</v>
      </c>
      <c r="B26" s="26" t="s">
        <v>39</v>
      </c>
      <c r="C26" s="13">
        <v>1216925</v>
      </c>
      <c r="D26" s="6">
        <v>1650824</v>
      </c>
      <c r="E26" s="6">
        <v>11235</v>
      </c>
      <c r="F26" s="6">
        <v>18667</v>
      </c>
      <c r="G26" s="6">
        <v>103837</v>
      </c>
      <c r="H26" s="6">
        <v>88212</v>
      </c>
      <c r="I26" s="6">
        <v>0</v>
      </c>
      <c r="J26" s="6">
        <v>0</v>
      </c>
      <c r="K26" s="6">
        <v>252</v>
      </c>
      <c r="L26" s="6">
        <v>2312</v>
      </c>
      <c r="M26" s="6">
        <v>0</v>
      </c>
      <c r="N26" s="6">
        <v>0</v>
      </c>
      <c r="O26" s="9">
        <v>1332249</v>
      </c>
      <c r="P26" s="30">
        <v>1760015</v>
      </c>
      <c r="S26" s="7">
        <f t="shared" si="0"/>
        <v>0</v>
      </c>
      <c r="T26" s="7">
        <f t="shared" si="1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6">
        <v>20</v>
      </c>
      <c r="B27" s="26" t="s">
        <v>40</v>
      </c>
      <c r="C27" s="13">
        <v>438949</v>
      </c>
      <c r="D27" s="6">
        <v>453296</v>
      </c>
      <c r="E27" s="6">
        <v>14053</v>
      </c>
      <c r="F27" s="6">
        <v>3779</v>
      </c>
      <c r="G27" s="6">
        <v>0</v>
      </c>
      <c r="H27" s="6">
        <v>0</v>
      </c>
      <c r="I27" s="6">
        <v>7981</v>
      </c>
      <c r="J27" s="6">
        <v>0</v>
      </c>
      <c r="K27" s="6">
        <v>0</v>
      </c>
      <c r="L27" s="6">
        <v>5473</v>
      </c>
      <c r="M27" s="6">
        <v>0</v>
      </c>
      <c r="N27" s="6">
        <v>0</v>
      </c>
      <c r="O27" s="9">
        <v>460983</v>
      </c>
      <c r="P27" s="30">
        <v>462548</v>
      </c>
      <c r="S27" s="7">
        <f t="shared" si="0"/>
        <v>0</v>
      </c>
      <c r="T27" s="7">
        <f t="shared" si="1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6">
        <v>21</v>
      </c>
      <c r="B28" s="26" t="s">
        <v>41</v>
      </c>
      <c r="C28" s="13">
        <v>38113</v>
      </c>
      <c r="D28" s="6">
        <v>46204</v>
      </c>
      <c r="E28" s="6">
        <v>2142</v>
      </c>
      <c r="F28" s="6">
        <v>5634</v>
      </c>
      <c r="G28" s="6">
        <v>2444</v>
      </c>
      <c r="H28" s="6">
        <v>0</v>
      </c>
      <c r="I28" s="6">
        <v>118</v>
      </c>
      <c r="J28" s="6">
        <v>787</v>
      </c>
      <c r="K28" s="6">
        <v>1603</v>
      </c>
      <c r="L28" s="6">
        <v>395</v>
      </c>
      <c r="M28" s="6">
        <v>27</v>
      </c>
      <c r="N28" s="6">
        <v>0</v>
      </c>
      <c r="O28" s="9">
        <v>44447</v>
      </c>
      <c r="P28" s="30">
        <v>53020</v>
      </c>
      <c r="S28" s="7">
        <f t="shared" si="0"/>
        <v>0</v>
      </c>
      <c r="T28" s="7">
        <f t="shared" si="1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6">
        <v>22</v>
      </c>
      <c r="B29" s="26" t="s">
        <v>42</v>
      </c>
      <c r="C29" s="13">
        <v>1209</v>
      </c>
      <c r="D29" s="6">
        <v>861</v>
      </c>
      <c r="E29" s="6">
        <v>9433</v>
      </c>
      <c r="F29" s="6">
        <v>7410</v>
      </c>
      <c r="G29" s="6">
        <v>6456</v>
      </c>
      <c r="H29" s="6">
        <v>4324</v>
      </c>
      <c r="I29" s="6">
        <v>1111</v>
      </c>
      <c r="J29" s="6">
        <v>1390</v>
      </c>
      <c r="K29" s="6">
        <v>62</v>
      </c>
      <c r="L29" s="6">
        <v>263</v>
      </c>
      <c r="M29" s="6">
        <v>0</v>
      </c>
      <c r="N29" s="6">
        <v>0</v>
      </c>
      <c r="O29" s="9">
        <v>18271</v>
      </c>
      <c r="P29" s="30">
        <v>14248</v>
      </c>
      <c r="S29" s="7">
        <f t="shared" si="0"/>
        <v>0</v>
      </c>
      <c r="T29" s="7">
        <f t="shared" si="1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6">
        <v>23</v>
      </c>
      <c r="B30" s="26" t="s">
        <v>43</v>
      </c>
      <c r="C30" s="13">
        <v>328107</v>
      </c>
      <c r="D30" s="6">
        <v>314374</v>
      </c>
      <c r="E30" s="6">
        <v>3624</v>
      </c>
      <c r="F30" s="6">
        <v>4930</v>
      </c>
      <c r="G30" s="6">
        <v>8109</v>
      </c>
      <c r="H30" s="6">
        <v>7158</v>
      </c>
      <c r="I30" s="6">
        <v>2069</v>
      </c>
      <c r="J30" s="6">
        <v>0</v>
      </c>
      <c r="K30" s="6">
        <v>3025</v>
      </c>
      <c r="L30" s="6">
        <v>0</v>
      </c>
      <c r="M30" s="6">
        <v>5295</v>
      </c>
      <c r="N30" s="6">
        <v>0</v>
      </c>
      <c r="O30" s="9">
        <v>350229</v>
      </c>
      <c r="P30" s="30">
        <v>326462</v>
      </c>
      <c r="S30" s="7">
        <f t="shared" si="0"/>
        <v>0</v>
      </c>
      <c r="T30" s="7">
        <f t="shared" si="1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6">
        <v>24</v>
      </c>
      <c r="B31" s="26" t="s">
        <v>44</v>
      </c>
      <c r="C31" s="13">
        <v>39105</v>
      </c>
      <c r="D31" s="6">
        <v>86468</v>
      </c>
      <c r="E31" s="6">
        <v>1134</v>
      </c>
      <c r="F31" s="6">
        <v>2208</v>
      </c>
      <c r="G31" s="6">
        <v>0</v>
      </c>
      <c r="H31" s="6">
        <v>103</v>
      </c>
      <c r="I31" s="6">
        <v>221</v>
      </c>
      <c r="J31" s="6">
        <v>25</v>
      </c>
      <c r="K31" s="6">
        <v>1018</v>
      </c>
      <c r="L31" s="6">
        <v>287</v>
      </c>
      <c r="M31" s="6">
        <v>3827</v>
      </c>
      <c r="N31" s="6">
        <v>1835</v>
      </c>
      <c r="O31" s="9">
        <v>45305</v>
      </c>
      <c r="P31" s="30">
        <v>90926</v>
      </c>
      <c r="S31" s="7">
        <f t="shared" si="0"/>
        <v>0</v>
      </c>
      <c r="T31" s="7">
        <f t="shared" si="1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6">
        <v>25</v>
      </c>
      <c r="B32" s="26" t="s">
        <v>46</v>
      </c>
      <c r="C32" s="13">
        <v>0</v>
      </c>
      <c r="D32" s="6">
        <v>0</v>
      </c>
      <c r="E32" s="6">
        <v>472</v>
      </c>
      <c r="F32" s="6">
        <v>611</v>
      </c>
      <c r="G32" s="6">
        <v>831</v>
      </c>
      <c r="H32" s="6">
        <v>252</v>
      </c>
      <c r="I32" s="6">
        <v>471</v>
      </c>
      <c r="J32" s="6">
        <v>0</v>
      </c>
      <c r="K32" s="6">
        <v>33</v>
      </c>
      <c r="L32" s="6">
        <v>56</v>
      </c>
      <c r="M32" s="6">
        <v>0</v>
      </c>
      <c r="N32" s="6">
        <v>0</v>
      </c>
      <c r="O32" s="9">
        <v>1807</v>
      </c>
      <c r="P32" s="30">
        <v>919</v>
      </c>
      <c r="S32" s="7">
        <f t="shared" si="0"/>
        <v>0</v>
      </c>
      <c r="T32" s="7">
        <f t="shared" si="1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6">
        <v>26</v>
      </c>
      <c r="B33" s="26" t="s">
        <v>48</v>
      </c>
      <c r="C33" s="13">
        <v>88396</v>
      </c>
      <c r="D33" s="6">
        <v>102235</v>
      </c>
      <c r="E33" s="6">
        <v>1212</v>
      </c>
      <c r="F33" s="6">
        <v>0</v>
      </c>
      <c r="G33" s="6">
        <v>0</v>
      </c>
      <c r="H33" s="6">
        <v>0</v>
      </c>
      <c r="I33" s="6">
        <v>0</v>
      </c>
      <c r="J33" s="6">
        <v>21532</v>
      </c>
      <c r="K33" s="6">
        <v>0</v>
      </c>
      <c r="L33" s="6">
        <v>0</v>
      </c>
      <c r="M33" s="6">
        <v>0</v>
      </c>
      <c r="N33" s="6">
        <v>0</v>
      </c>
      <c r="O33" s="9">
        <v>89608</v>
      </c>
      <c r="P33" s="30">
        <v>123767</v>
      </c>
      <c r="S33" s="7">
        <f t="shared" si="0"/>
        <v>0</v>
      </c>
      <c r="T33" s="7">
        <f t="shared" si="1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6">
        <v>27</v>
      </c>
      <c r="B34" s="26" t="s">
        <v>49</v>
      </c>
      <c r="C34" s="13">
        <v>372562</v>
      </c>
      <c r="D34" s="6">
        <v>306390</v>
      </c>
      <c r="E34" s="6">
        <v>8422</v>
      </c>
      <c r="F34" s="6">
        <v>3781</v>
      </c>
      <c r="G34" s="6">
        <v>11367</v>
      </c>
      <c r="H34" s="6">
        <v>18065</v>
      </c>
      <c r="I34" s="6">
        <v>0</v>
      </c>
      <c r="J34" s="6">
        <v>0</v>
      </c>
      <c r="K34" s="6">
        <v>80</v>
      </c>
      <c r="L34" s="6">
        <v>14</v>
      </c>
      <c r="M34" s="6">
        <v>0</v>
      </c>
      <c r="N34" s="6">
        <v>0</v>
      </c>
      <c r="O34" s="9">
        <v>392431</v>
      </c>
      <c r="P34" s="30">
        <v>328250</v>
      </c>
      <c r="S34" s="7">
        <f t="shared" si="0"/>
        <v>0</v>
      </c>
      <c r="T34" s="7">
        <f t="shared" si="1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6">
        <v>28</v>
      </c>
      <c r="B35" s="26" t="s">
        <v>50</v>
      </c>
      <c r="C35" s="13">
        <v>3926334</v>
      </c>
      <c r="D35" s="6">
        <v>4102693</v>
      </c>
      <c r="E35" s="6">
        <v>818297</v>
      </c>
      <c r="F35" s="6">
        <v>559410</v>
      </c>
      <c r="G35" s="6">
        <v>596948</v>
      </c>
      <c r="H35" s="6">
        <v>593446</v>
      </c>
      <c r="I35" s="6">
        <v>245848</v>
      </c>
      <c r="J35" s="6">
        <v>102056</v>
      </c>
      <c r="K35" s="6">
        <v>129095</v>
      </c>
      <c r="L35" s="6">
        <v>111519</v>
      </c>
      <c r="M35" s="6">
        <v>0</v>
      </c>
      <c r="N35" s="6">
        <v>0</v>
      </c>
      <c r="O35" s="9">
        <v>5716522</v>
      </c>
      <c r="P35" s="30">
        <v>5469124</v>
      </c>
      <c r="S35" s="7">
        <f t="shared" si="0"/>
        <v>0</v>
      </c>
      <c r="T35" s="7">
        <f t="shared" si="1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6">
        <v>29</v>
      </c>
      <c r="B36" s="26" t="s">
        <v>51</v>
      </c>
      <c r="C36" s="13">
        <v>4682124</v>
      </c>
      <c r="D36" s="6">
        <v>4988928</v>
      </c>
      <c r="E36" s="6">
        <v>1426515</v>
      </c>
      <c r="F36" s="6">
        <v>1863779</v>
      </c>
      <c r="G36" s="6">
        <v>39811</v>
      </c>
      <c r="H36" s="6">
        <v>263189</v>
      </c>
      <c r="I36" s="6">
        <v>7342</v>
      </c>
      <c r="J36" s="6">
        <v>10573</v>
      </c>
      <c r="K36" s="6">
        <v>405589</v>
      </c>
      <c r="L36" s="6">
        <v>519793</v>
      </c>
      <c r="M36" s="6">
        <v>1486</v>
      </c>
      <c r="N36" s="6">
        <v>1859</v>
      </c>
      <c r="O36" s="9">
        <v>6562867</v>
      </c>
      <c r="P36" s="30">
        <v>7648121</v>
      </c>
      <c r="S36" s="7">
        <f t="shared" si="0"/>
        <v>0</v>
      </c>
      <c r="T36" s="7">
        <f t="shared" si="1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6">
        <v>30</v>
      </c>
      <c r="B37" s="26" t="s">
        <v>52</v>
      </c>
      <c r="C37" s="13">
        <v>169177</v>
      </c>
      <c r="D37" s="6">
        <v>212611</v>
      </c>
      <c r="E37" s="6">
        <v>3125</v>
      </c>
      <c r="F37" s="6">
        <v>11387</v>
      </c>
      <c r="G37" s="6">
        <v>0</v>
      </c>
      <c r="H37" s="6">
        <v>0</v>
      </c>
      <c r="I37" s="6">
        <v>1481</v>
      </c>
      <c r="J37" s="6">
        <v>29</v>
      </c>
      <c r="K37" s="6">
        <v>24</v>
      </c>
      <c r="L37" s="6">
        <v>0</v>
      </c>
      <c r="M37" s="6">
        <v>240</v>
      </c>
      <c r="N37" s="6">
        <v>101381</v>
      </c>
      <c r="O37" s="9">
        <v>174047</v>
      </c>
      <c r="P37" s="30">
        <v>325408</v>
      </c>
      <c r="S37" s="7">
        <f t="shared" si="0"/>
        <v>0</v>
      </c>
      <c r="T37" s="7">
        <f t="shared" si="1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6">
        <v>31</v>
      </c>
      <c r="B38" s="26" t="s">
        <v>53</v>
      </c>
      <c r="C38" s="13">
        <v>471921</v>
      </c>
      <c r="D38" s="6">
        <v>491724</v>
      </c>
      <c r="E38" s="6">
        <v>2510</v>
      </c>
      <c r="F38" s="6">
        <v>5637</v>
      </c>
      <c r="G38" s="6">
        <v>5297</v>
      </c>
      <c r="H38" s="6">
        <v>15470</v>
      </c>
      <c r="I38" s="6">
        <v>0</v>
      </c>
      <c r="J38" s="6">
        <v>1511</v>
      </c>
      <c r="K38" s="6">
        <v>1245</v>
      </c>
      <c r="L38" s="6">
        <v>620</v>
      </c>
      <c r="M38" s="6">
        <v>2031</v>
      </c>
      <c r="N38" s="6">
        <v>0</v>
      </c>
      <c r="O38" s="9">
        <v>483004</v>
      </c>
      <c r="P38" s="30">
        <v>514962</v>
      </c>
      <c r="S38" s="7">
        <f t="shared" si="0"/>
        <v>0</v>
      </c>
      <c r="T38" s="7">
        <f t="shared" si="1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6">
        <v>32</v>
      </c>
      <c r="B39" s="26" t="s">
        <v>54</v>
      </c>
      <c r="C39" s="13">
        <v>2964904</v>
      </c>
      <c r="D39" s="6">
        <v>3003346</v>
      </c>
      <c r="E39" s="6">
        <v>181775</v>
      </c>
      <c r="F39" s="6">
        <v>414931</v>
      </c>
      <c r="G39" s="6">
        <v>4692</v>
      </c>
      <c r="H39" s="6">
        <v>0</v>
      </c>
      <c r="I39" s="6">
        <v>34356</v>
      </c>
      <c r="J39" s="6">
        <v>7808</v>
      </c>
      <c r="K39" s="6">
        <v>43407</v>
      </c>
      <c r="L39" s="6">
        <v>5760</v>
      </c>
      <c r="M39" s="6">
        <v>5</v>
      </c>
      <c r="N39" s="6">
        <v>78607</v>
      </c>
      <c r="O39" s="9">
        <v>3229139</v>
      </c>
      <c r="P39" s="30">
        <v>3510452</v>
      </c>
      <c r="S39" s="7">
        <f t="shared" si="0"/>
        <v>0</v>
      </c>
      <c r="T39" s="7">
        <f t="shared" si="1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6">
        <v>33</v>
      </c>
      <c r="B40" s="26" t="s">
        <v>55</v>
      </c>
      <c r="C40" s="13">
        <v>362939</v>
      </c>
      <c r="D40" s="6">
        <v>364527</v>
      </c>
      <c r="E40" s="6">
        <v>51723</v>
      </c>
      <c r="F40" s="6">
        <v>97374</v>
      </c>
      <c r="G40" s="6">
        <v>22638</v>
      </c>
      <c r="H40" s="6">
        <v>0</v>
      </c>
      <c r="I40" s="6">
        <v>27598</v>
      </c>
      <c r="J40" s="6">
        <v>0</v>
      </c>
      <c r="K40" s="6">
        <v>35509</v>
      </c>
      <c r="L40" s="6">
        <v>54746</v>
      </c>
      <c r="M40" s="6">
        <v>114</v>
      </c>
      <c r="N40" s="6">
        <v>0</v>
      </c>
      <c r="O40" s="9">
        <v>500521</v>
      </c>
      <c r="P40" s="30">
        <v>516647</v>
      </c>
      <c r="S40" s="7">
        <f t="shared" si="0"/>
        <v>0</v>
      </c>
      <c r="T40" s="7">
        <f t="shared" si="1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6">
        <v>34</v>
      </c>
      <c r="B41" s="26" t="s">
        <v>57</v>
      </c>
      <c r="C41" s="13">
        <v>107061</v>
      </c>
      <c r="D41" s="6">
        <v>159570</v>
      </c>
      <c r="E41" s="6">
        <v>16924</v>
      </c>
      <c r="F41" s="6">
        <v>12090</v>
      </c>
      <c r="G41" s="6">
        <v>5200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395</v>
      </c>
      <c r="N41" s="6">
        <v>0</v>
      </c>
      <c r="O41" s="9">
        <v>129580</v>
      </c>
      <c r="P41" s="30">
        <v>171660</v>
      </c>
      <c r="S41" s="7">
        <f t="shared" si="0"/>
        <v>0</v>
      </c>
      <c r="T41" s="7">
        <f t="shared" si="1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6">
        <v>35</v>
      </c>
      <c r="B42" s="26" t="s">
        <v>60</v>
      </c>
      <c r="C42" s="13">
        <v>33191</v>
      </c>
      <c r="D42" s="6">
        <v>65642</v>
      </c>
      <c r="E42" s="6">
        <v>538</v>
      </c>
      <c r="F42" s="6">
        <v>1748</v>
      </c>
      <c r="G42" s="6">
        <v>1869</v>
      </c>
      <c r="H42" s="6">
        <v>2697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9">
        <v>35598</v>
      </c>
      <c r="P42" s="30">
        <v>70087</v>
      </c>
      <c r="S42" s="7">
        <f t="shared" si="0"/>
        <v>0</v>
      </c>
      <c r="T42" s="7">
        <f t="shared" si="1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6">
        <v>36</v>
      </c>
      <c r="B43" s="26" t="s">
        <v>61</v>
      </c>
      <c r="C43" s="13">
        <v>38950</v>
      </c>
      <c r="D43" s="6">
        <v>63683</v>
      </c>
      <c r="E43" s="6">
        <v>7982</v>
      </c>
      <c r="F43" s="6">
        <v>1112</v>
      </c>
      <c r="G43" s="6">
        <v>0</v>
      </c>
      <c r="H43" s="6">
        <v>8963</v>
      </c>
      <c r="I43" s="6">
        <v>818</v>
      </c>
      <c r="J43" s="6">
        <v>1056</v>
      </c>
      <c r="K43" s="6">
        <v>2522</v>
      </c>
      <c r="L43" s="6">
        <v>454</v>
      </c>
      <c r="M43" s="6">
        <v>1519</v>
      </c>
      <c r="N43" s="6">
        <v>187</v>
      </c>
      <c r="O43" s="9">
        <v>51791</v>
      </c>
      <c r="P43" s="30">
        <v>75455</v>
      </c>
      <c r="S43" s="7">
        <f t="shared" si="0"/>
        <v>0</v>
      </c>
      <c r="T43" s="7">
        <f t="shared" si="1"/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6">
        <v>37</v>
      </c>
      <c r="B44" s="26" t="s">
        <v>64</v>
      </c>
      <c r="C44" s="13">
        <v>53672</v>
      </c>
      <c r="D44" s="6">
        <v>67950</v>
      </c>
      <c r="E44" s="6">
        <v>2105</v>
      </c>
      <c r="F44" s="6">
        <v>2520</v>
      </c>
      <c r="G44" s="6">
        <v>2753</v>
      </c>
      <c r="H44" s="6">
        <v>304</v>
      </c>
      <c r="I44" s="6">
        <v>75</v>
      </c>
      <c r="J44" s="6">
        <v>433</v>
      </c>
      <c r="K44" s="6">
        <v>0</v>
      </c>
      <c r="L44" s="6">
        <v>0</v>
      </c>
      <c r="M44" s="6">
        <v>0</v>
      </c>
      <c r="N44" s="6">
        <v>0</v>
      </c>
      <c r="O44" s="9">
        <v>58605</v>
      </c>
      <c r="P44" s="30">
        <v>71207</v>
      </c>
      <c r="S44" s="7">
        <f t="shared" si="0"/>
        <v>0</v>
      </c>
      <c r="T44" s="7">
        <f t="shared" si="1"/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6">
        <v>38</v>
      </c>
      <c r="B45" s="26" t="s">
        <v>65</v>
      </c>
      <c r="C45" s="13">
        <v>29798</v>
      </c>
      <c r="D45" s="6">
        <v>29236</v>
      </c>
      <c r="E45" s="6">
        <v>584</v>
      </c>
      <c r="F45" s="6">
        <v>64</v>
      </c>
      <c r="G45" s="6">
        <v>0</v>
      </c>
      <c r="H45" s="6">
        <v>0</v>
      </c>
      <c r="I45" s="6">
        <v>212</v>
      </c>
      <c r="J45" s="6">
        <v>0</v>
      </c>
      <c r="K45" s="6">
        <v>5</v>
      </c>
      <c r="L45" s="6">
        <v>32</v>
      </c>
      <c r="M45" s="6">
        <v>4954</v>
      </c>
      <c r="N45" s="6">
        <v>0</v>
      </c>
      <c r="O45" s="9">
        <v>35553</v>
      </c>
      <c r="P45" s="30">
        <v>29332</v>
      </c>
      <c r="S45" s="7">
        <f t="shared" si="0"/>
        <v>0</v>
      </c>
      <c r="T45" s="7">
        <f t="shared" si="1"/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6">
        <v>39</v>
      </c>
      <c r="B46" s="26" t="s">
        <v>66</v>
      </c>
      <c r="C46" s="13">
        <v>38781</v>
      </c>
      <c r="D46" s="6">
        <v>41187</v>
      </c>
      <c r="E46" s="6">
        <v>913</v>
      </c>
      <c r="F46" s="6">
        <v>349</v>
      </c>
      <c r="G46" s="6">
        <v>0</v>
      </c>
      <c r="H46" s="6">
        <v>0</v>
      </c>
      <c r="I46" s="6">
        <v>89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9">
        <v>39783</v>
      </c>
      <c r="P46" s="30">
        <v>41536</v>
      </c>
      <c r="S46" s="7">
        <f t="shared" si="0"/>
        <v>0</v>
      </c>
      <c r="T46" s="7">
        <f t="shared" si="1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6">
        <v>40</v>
      </c>
      <c r="B47" s="26" t="s">
        <v>67</v>
      </c>
      <c r="C47" s="13">
        <v>33674</v>
      </c>
      <c r="D47" s="6">
        <v>67808</v>
      </c>
      <c r="E47" s="6">
        <v>234</v>
      </c>
      <c r="F47" s="6">
        <v>88</v>
      </c>
      <c r="G47" s="6">
        <v>0</v>
      </c>
      <c r="H47" s="6">
        <v>0</v>
      </c>
      <c r="I47" s="6">
        <v>12336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46244</v>
      </c>
      <c r="P47" s="30">
        <v>67896</v>
      </c>
      <c r="S47" s="7">
        <f t="shared" si="0"/>
        <v>0</v>
      </c>
      <c r="T47" s="7">
        <f t="shared" si="1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6">
        <v>41</v>
      </c>
      <c r="B48" s="26" t="s">
        <v>68</v>
      </c>
      <c r="C48" s="13">
        <v>52340</v>
      </c>
      <c r="D48" s="6">
        <v>34706</v>
      </c>
      <c r="E48" s="6">
        <v>0</v>
      </c>
      <c r="F48" s="6">
        <v>3473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1119</v>
      </c>
      <c r="N48" s="6">
        <v>0</v>
      </c>
      <c r="O48" s="9">
        <v>53459</v>
      </c>
      <c r="P48" s="30">
        <v>38179</v>
      </c>
      <c r="S48" s="7">
        <f t="shared" si="0"/>
        <v>0</v>
      </c>
      <c r="T48" s="7">
        <f t="shared" si="1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6">
        <v>42</v>
      </c>
      <c r="B49" s="26" t="s">
        <v>69</v>
      </c>
      <c r="C49" s="13">
        <v>94050</v>
      </c>
      <c r="D49" s="6">
        <v>139962</v>
      </c>
      <c r="E49" s="6">
        <v>4040</v>
      </c>
      <c r="F49" s="6">
        <v>4</v>
      </c>
      <c r="G49" s="6">
        <v>838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98928</v>
      </c>
      <c r="P49" s="30">
        <v>139966</v>
      </c>
      <c r="S49" s="7">
        <f t="shared" si="0"/>
        <v>0</v>
      </c>
      <c r="T49" s="7">
        <f t="shared" si="1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6">
        <v>43</v>
      </c>
      <c r="B50" s="26" t="s">
        <v>70</v>
      </c>
      <c r="C50" s="13">
        <v>5396</v>
      </c>
      <c r="D50" s="6">
        <v>0</v>
      </c>
      <c r="E50" s="6">
        <v>344</v>
      </c>
      <c r="F50" s="6">
        <v>1172</v>
      </c>
      <c r="G50" s="6">
        <v>0</v>
      </c>
      <c r="H50" s="6">
        <v>1288</v>
      </c>
      <c r="I50" s="6">
        <v>0</v>
      </c>
      <c r="J50" s="6">
        <v>768</v>
      </c>
      <c r="K50" s="6">
        <v>816</v>
      </c>
      <c r="L50" s="6">
        <v>62</v>
      </c>
      <c r="M50" s="6">
        <v>0</v>
      </c>
      <c r="N50" s="6">
        <v>0</v>
      </c>
      <c r="O50" s="9">
        <v>6556</v>
      </c>
      <c r="P50" s="30">
        <v>3290</v>
      </c>
      <c r="S50" s="7">
        <f t="shared" si="0"/>
        <v>0</v>
      </c>
      <c r="T50" s="7">
        <f t="shared" si="1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6">
        <v>44</v>
      </c>
      <c r="B51" s="26" t="s">
        <v>71</v>
      </c>
      <c r="C51" s="13">
        <v>415653</v>
      </c>
      <c r="D51" s="6">
        <v>535117</v>
      </c>
      <c r="E51" s="6">
        <v>439</v>
      </c>
      <c r="F51" s="6">
        <v>649</v>
      </c>
      <c r="G51" s="6">
        <v>267</v>
      </c>
      <c r="H51" s="6">
        <v>0</v>
      </c>
      <c r="I51" s="6">
        <v>0</v>
      </c>
      <c r="J51" s="6">
        <v>0</v>
      </c>
      <c r="K51" s="6">
        <v>803</v>
      </c>
      <c r="L51" s="6">
        <v>0</v>
      </c>
      <c r="M51" s="6">
        <v>0</v>
      </c>
      <c r="N51" s="6">
        <v>0</v>
      </c>
      <c r="O51" s="9">
        <v>417162</v>
      </c>
      <c r="P51" s="30">
        <v>535766</v>
      </c>
      <c r="S51" s="7">
        <f t="shared" si="0"/>
        <v>0</v>
      </c>
      <c r="T51" s="7">
        <f t="shared" si="1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6">
        <v>45</v>
      </c>
      <c r="B52" s="43" t="s">
        <v>72</v>
      </c>
      <c r="C52" s="13">
        <v>582609</v>
      </c>
      <c r="D52" s="6">
        <v>529468</v>
      </c>
      <c r="E52" s="6">
        <v>42604</v>
      </c>
      <c r="F52" s="6">
        <v>0</v>
      </c>
      <c r="G52" s="6">
        <v>0</v>
      </c>
      <c r="H52" s="6">
        <v>0</v>
      </c>
      <c r="I52" s="6">
        <v>61349</v>
      </c>
      <c r="J52" s="6">
        <v>55030</v>
      </c>
      <c r="K52" s="6">
        <v>871</v>
      </c>
      <c r="L52" s="6">
        <v>0</v>
      </c>
      <c r="M52" s="6">
        <v>0</v>
      </c>
      <c r="N52" s="6">
        <v>0</v>
      </c>
      <c r="O52" s="9">
        <v>687433</v>
      </c>
      <c r="P52" s="30">
        <v>584498</v>
      </c>
      <c r="S52" s="7">
        <f t="shared" si="0"/>
        <v>0</v>
      </c>
      <c r="T52" s="7">
        <f t="shared" si="1"/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6">
        <v>46</v>
      </c>
      <c r="B53" s="26" t="s">
        <v>745</v>
      </c>
      <c r="C53" s="13">
        <v>49187</v>
      </c>
      <c r="D53" s="6">
        <v>15128</v>
      </c>
      <c r="E53" s="6">
        <v>636</v>
      </c>
      <c r="F53" s="6">
        <v>0</v>
      </c>
      <c r="G53" s="6">
        <v>0</v>
      </c>
      <c r="H53" s="6">
        <v>32009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9">
        <v>49823</v>
      </c>
      <c r="P53" s="30">
        <v>47137</v>
      </c>
      <c r="S53" s="7">
        <f t="shared" si="0"/>
        <v>0</v>
      </c>
      <c r="T53" s="7">
        <f t="shared" si="1"/>
        <v>0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6">
        <v>47</v>
      </c>
      <c r="B54" s="27" t="s">
        <v>87</v>
      </c>
      <c r="C54" s="31">
        <v>1006</v>
      </c>
      <c r="D54" s="32">
        <v>0</v>
      </c>
      <c r="E54" s="32">
        <v>940</v>
      </c>
      <c r="F54" s="32">
        <v>3017</v>
      </c>
      <c r="G54" s="32">
        <v>1625</v>
      </c>
      <c r="H54" s="32">
        <v>367</v>
      </c>
      <c r="I54" s="32">
        <v>0</v>
      </c>
      <c r="J54" s="32">
        <v>0</v>
      </c>
      <c r="K54" s="32">
        <v>379</v>
      </c>
      <c r="L54" s="32">
        <v>514</v>
      </c>
      <c r="M54" s="32">
        <v>0</v>
      </c>
      <c r="N54" s="32">
        <v>0</v>
      </c>
      <c r="O54" s="33">
        <v>3950</v>
      </c>
      <c r="P54" s="34">
        <v>3898</v>
      </c>
      <c r="S54" s="7">
        <f t="shared" si="0"/>
        <v>0</v>
      </c>
      <c r="T54" s="7">
        <f t="shared" si="1"/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6">
        <v>48</v>
      </c>
      <c r="B55" s="26" t="s">
        <v>88</v>
      </c>
      <c r="C55" s="13">
        <v>5031084</v>
      </c>
      <c r="D55" s="35">
        <v>5451959</v>
      </c>
      <c r="E55" s="35">
        <v>508618</v>
      </c>
      <c r="F55" s="35">
        <v>421738</v>
      </c>
      <c r="G55" s="35">
        <v>0</v>
      </c>
      <c r="H55" s="35">
        <v>0</v>
      </c>
      <c r="I55" s="35">
        <v>0</v>
      </c>
      <c r="J55" s="35">
        <v>0</v>
      </c>
      <c r="K55" s="35">
        <v>336634</v>
      </c>
      <c r="L55" s="35">
        <v>263269</v>
      </c>
      <c r="M55" s="35">
        <v>41611</v>
      </c>
      <c r="N55" s="35">
        <v>13563</v>
      </c>
      <c r="O55" s="9">
        <v>5917947</v>
      </c>
      <c r="P55" s="30">
        <v>6150529</v>
      </c>
      <c r="S55" s="7">
        <f t="shared" si="0"/>
        <v>0</v>
      </c>
      <c r="T55" s="7">
        <f t="shared" si="1"/>
        <v>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6">
        <v>49</v>
      </c>
      <c r="B56" s="26" t="s">
        <v>89</v>
      </c>
      <c r="C56" s="13">
        <v>105342</v>
      </c>
      <c r="D56" s="29">
        <v>78259</v>
      </c>
      <c r="E56" s="29">
        <v>2221</v>
      </c>
      <c r="F56" s="29">
        <v>1502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26187</v>
      </c>
      <c r="O56" s="9">
        <v>107563</v>
      </c>
      <c r="P56" s="30">
        <v>105948</v>
      </c>
      <c r="S56" s="7">
        <f t="shared" si="0"/>
        <v>0</v>
      </c>
      <c r="T56" s="7">
        <f t="shared" si="1"/>
        <v>0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46">
        <v>50</v>
      </c>
      <c r="B57" s="26" t="s">
        <v>90</v>
      </c>
      <c r="C57" s="13">
        <v>49264</v>
      </c>
      <c r="D57" s="29">
        <v>46499</v>
      </c>
      <c r="E57" s="29">
        <v>2030</v>
      </c>
      <c r="F57" s="29">
        <v>1502</v>
      </c>
      <c r="G57" s="29">
        <v>1107</v>
      </c>
      <c r="H57" s="29">
        <v>2647</v>
      </c>
      <c r="I57" s="29">
        <v>18572</v>
      </c>
      <c r="J57" s="29">
        <v>11496</v>
      </c>
      <c r="K57" s="29">
        <v>0</v>
      </c>
      <c r="L57" s="29">
        <v>0</v>
      </c>
      <c r="M57" s="29">
        <v>0</v>
      </c>
      <c r="N57" s="29">
        <v>4573</v>
      </c>
      <c r="O57" s="9">
        <v>70973</v>
      </c>
      <c r="P57" s="30">
        <v>66717</v>
      </c>
      <c r="S57" s="7">
        <f t="shared" si="0"/>
        <v>0</v>
      </c>
      <c r="T57" s="7">
        <f t="shared" si="1"/>
        <v>0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6">
        <v>51</v>
      </c>
      <c r="B58" s="26" t="s">
        <v>91</v>
      </c>
      <c r="C58" s="13">
        <v>29901</v>
      </c>
      <c r="D58" s="29">
        <v>12265</v>
      </c>
      <c r="E58" s="29">
        <v>66</v>
      </c>
      <c r="F58" s="29">
        <v>385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9">
        <v>29967</v>
      </c>
      <c r="P58" s="30">
        <v>12650</v>
      </c>
      <c r="S58" s="7">
        <f t="shared" si="0"/>
        <v>0</v>
      </c>
      <c r="T58" s="7">
        <f t="shared" si="1"/>
        <v>0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6">
        <v>52</v>
      </c>
      <c r="B59" s="26" t="s">
        <v>92</v>
      </c>
      <c r="C59" s="13">
        <v>73331</v>
      </c>
      <c r="D59" s="29">
        <v>69404</v>
      </c>
      <c r="E59" s="29">
        <v>6214</v>
      </c>
      <c r="F59" s="29">
        <v>11256</v>
      </c>
      <c r="G59" s="29">
        <v>0</v>
      </c>
      <c r="H59" s="29">
        <v>0</v>
      </c>
      <c r="I59" s="29">
        <v>1947</v>
      </c>
      <c r="J59" s="29">
        <v>0</v>
      </c>
      <c r="K59" s="29">
        <v>3</v>
      </c>
      <c r="L59" s="29">
        <v>0</v>
      </c>
      <c r="M59" s="29">
        <v>0</v>
      </c>
      <c r="N59" s="29">
        <v>0</v>
      </c>
      <c r="O59" s="9">
        <v>81495</v>
      </c>
      <c r="P59" s="30">
        <v>80660</v>
      </c>
      <c r="S59" s="7">
        <f t="shared" si="0"/>
        <v>0</v>
      </c>
      <c r="T59" s="7">
        <f t="shared" si="1"/>
        <v>0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6">
        <v>53</v>
      </c>
      <c r="B60" s="26" t="s">
        <v>93</v>
      </c>
      <c r="C60" s="13">
        <v>54347</v>
      </c>
      <c r="D60" s="29">
        <v>40950</v>
      </c>
      <c r="E60" s="29">
        <v>924</v>
      </c>
      <c r="F60" s="29">
        <v>293</v>
      </c>
      <c r="G60" s="29">
        <v>1607</v>
      </c>
      <c r="H60" s="29">
        <v>535</v>
      </c>
      <c r="I60" s="29">
        <v>1209</v>
      </c>
      <c r="J60" s="29">
        <v>2836</v>
      </c>
      <c r="K60" s="29">
        <v>202</v>
      </c>
      <c r="L60" s="29">
        <v>0</v>
      </c>
      <c r="M60" s="29">
        <v>1206</v>
      </c>
      <c r="N60" s="29">
        <v>0</v>
      </c>
      <c r="O60" s="9">
        <v>59495</v>
      </c>
      <c r="P60" s="30">
        <v>44614</v>
      </c>
      <c r="S60" s="7">
        <f t="shared" si="0"/>
        <v>0</v>
      </c>
      <c r="T60" s="7">
        <f t="shared" si="1"/>
        <v>0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6">
        <v>54</v>
      </c>
      <c r="B61" s="26" t="s">
        <v>94</v>
      </c>
      <c r="C61" s="13">
        <v>373741</v>
      </c>
      <c r="D61" s="29">
        <v>537452</v>
      </c>
      <c r="E61" s="29">
        <v>4090</v>
      </c>
      <c r="F61" s="29">
        <v>6428</v>
      </c>
      <c r="G61" s="29">
        <v>8985</v>
      </c>
      <c r="H61" s="29">
        <v>16917</v>
      </c>
      <c r="I61" s="29">
        <v>0</v>
      </c>
      <c r="J61" s="29">
        <v>2169</v>
      </c>
      <c r="K61" s="29">
        <v>0</v>
      </c>
      <c r="L61" s="29">
        <v>0</v>
      </c>
      <c r="M61" s="29">
        <v>899</v>
      </c>
      <c r="N61" s="29">
        <v>0</v>
      </c>
      <c r="O61" s="9">
        <v>387715</v>
      </c>
      <c r="P61" s="30">
        <v>562966</v>
      </c>
      <c r="S61" s="7">
        <f t="shared" si="0"/>
        <v>0</v>
      </c>
      <c r="T61" s="7">
        <f t="shared" si="1"/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6">
        <v>55</v>
      </c>
      <c r="B62" s="26" t="s">
        <v>95</v>
      </c>
      <c r="C62" s="13">
        <v>284106</v>
      </c>
      <c r="D62" s="29">
        <v>187621</v>
      </c>
      <c r="E62" s="29">
        <v>7236</v>
      </c>
      <c r="F62" s="29">
        <v>6158</v>
      </c>
      <c r="G62" s="29">
        <v>0</v>
      </c>
      <c r="H62" s="29">
        <v>0</v>
      </c>
      <c r="I62" s="29">
        <v>1622</v>
      </c>
      <c r="J62" s="29">
        <v>0</v>
      </c>
      <c r="K62" s="29">
        <v>6954</v>
      </c>
      <c r="L62" s="29">
        <v>724</v>
      </c>
      <c r="M62" s="29">
        <v>0</v>
      </c>
      <c r="N62" s="29">
        <v>0</v>
      </c>
      <c r="O62" s="9">
        <v>299918</v>
      </c>
      <c r="P62" s="30">
        <v>194503</v>
      </c>
      <c r="S62" s="7">
        <f t="shared" si="0"/>
        <v>0</v>
      </c>
      <c r="T62" s="7">
        <f t="shared" si="1"/>
        <v>0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6">
        <v>56</v>
      </c>
      <c r="B63" s="26" t="s">
        <v>96</v>
      </c>
      <c r="C63" s="13">
        <v>58611</v>
      </c>
      <c r="D63" s="29">
        <v>26114</v>
      </c>
      <c r="E63" s="29">
        <v>974</v>
      </c>
      <c r="F63" s="29">
        <v>347</v>
      </c>
      <c r="G63" s="29">
        <v>605</v>
      </c>
      <c r="H63" s="29">
        <v>0</v>
      </c>
      <c r="I63" s="29">
        <v>0</v>
      </c>
      <c r="J63" s="29">
        <v>0</v>
      </c>
      <c r="K63" s="29">
        <v>149</v>
      </c>
      <c r="L63" s="29">
        <v>33</v>
      </c>
      <c r="M63" s="29">
        <v>45</v>
      </c>
      <c r="N63" s="29">
        <v>594</v>
      </c>
      <c r="O63" s="9">
        <v>60384</v>
      </c>
      <c r="P63" s="30">
        <v>27088</v>
      </c>
      <c r="S63" s="7">
        <f t="shared" si="0"/>
        <v>0</v>
      </c>
      <c r="T63" s="7">
        <f t="shared" si="1"/>
        <v>0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6">
        <v>57</v>
      </c>
      <c r="B64" s="26" t="s">
        <v>97</v>
      </c>
      <c r="C64" s="13">
        <v>33041</v>
      </c>
      <c r="D64" s="29">
        <v>15796</v>
      </c>
      <c r="E64" s="29">
        <v>2207</v>
      </c>
      <c r="F64" s="29">
        <v>3726</v>
      </c>
      <c r="G64" s="29">
        <v>1953</v>
      </c>
      <c r="H64" s="29">
        <v>0</v>
      </c>
      <c r="I64" s="29">
        <v>0</v>
      </c>
      <c r="J64" s="29">
        <v>0</v>
      </c>
      <c r="K64" s="29">
        <v>86</v>
      </c>
      <c r="L64" s="29">
        <v>0</v>
      </c>
      <c r="M64" s="29">
        <v>0</v>
      </c>
      <c r="N64" s="29">
        <v>0</v>
      </c>
      <c r="O64" s="9">
        <v>37287</v>
      </c>
      <c r="P64" s="30">
        <v>19522</v>
      </c>
      <c r="S64" s="7">
        <f t="shared" si="0"/>
        <v>0</v>
      </c>
      <c r="T64" s="7">
        <f t="shared" si="1"/>
        <v>0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6">
        <v>58</v>
      </c>
      <c r="B65" s="26" t="s">
        <v>98</v>
      </c>
      <c r="C65" s="13">
        <v>46434</v>
      </c>
      <c r="D65" s="29">
        <v>50051</v>
      </c>
      <c r="E65" s="29">
        <v>1960</v>
      </c>
      <c r="F65" s="29">
        <v>4982</v>
      </c>
      <c r="G65" s="29">
        <v>0</v>
      </c>
      <c r="H65" s="29">
        <v>847</v>
      </c>
      <c r="I65" s="29">
        <v>7362</v>
      </c>
      <c r="J65" s="29">
        <v>707</v>
      </c>
      <c r="K65" s="29">
        <v>595</v>
      </c>
      <c r="L65" s="29">
        <v>702</v>
      </c>
      <c r="M65" s="29">
        <v>0</v>
      </c>
      <c r="N65" s="29">
        <v>0</v>
      </c>
      <c r="O65" s="9">
        <v>56351</v>
      </c>
      <c r="P65" s="30">
        <v>57289</v>
      </c>
      <c r="S65" s="7">
        <f t="shared" si="0"/>
        <v>0</v>
      </c>
      <c r="T65" s="7">
        <f t="shared" si="1"/>
        <v>0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6">
        <v>59</v>
      </c>
      <c r="B66" s="26" t="s">
        <v>99</v>
      </c>
      <c r="C66" s="13">
        <v>77439</v>
      </c>
      <c r="D66" s="29">
        <v>65843</v>
      </c>
      <c r="E66" s="29">
        <v>1082</v>
      </c>
      <c r="F66" s="29">
        <v>1011</v>
      </c>
      <c r="G66" s="29">
        <v>0</v>
      </c>
      <c r="H66" s="29">
        <v>0</v>
      </c>
      <c r="I66" s="29">
        <v>3882</v>
      </c>
      <c r="J66" s="29">
        <v>0</v>
      </c>
      <c r="K66" s="29">
        <v>494</v>
      </c>
      <c r="L66" s="29">
        <v>0</v>
      </c>
      <c r="M66" s="29">
        <v>0</v>
      </c>
      <c r="N66" s="29">
        <v>0</v>
      </c>
      <c r="O66" s="9">
        <v>82897</v>
      </c>
      <c r="P66" s="30">
        <v>66854</v>
      </c>
      <c r="S66" s="7">
        <f t="shared" si="0"/>
        <v>0</v>
      </c>
      <c r="T66" s="7">
        <f t="shared" si="1"/>
        <v>0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6">
        <v>60</v>
      </c>
      <c r="B67" s="26" t="s">
        <v>100</v>
      </c>
      <c r="C67" s="13">
        <v>47910</v>
      </c>
      <c r="D67" s="29">
        <v>31443</v>
      </c>
      <c r="E67" s="29">
        <v>2047</v>
      </c>
      <c r="F67" s="29">
        <v>2322</v>
      </c>
      <c r="G67" s="29">
        <v>977</v>
      </c>
      <c r="H67" s="29">
        <v>0</v>
      </c>
      <c r="I67" s="29">
        <v>271</v>
      </c>
      <c r="J67" s="29">
        <v>169</v>
      </c>
      <c r="K67" s="29">
        <v>0</v>
      </c>
      <c r="L67" s="29">
        <v>0</v>
      </c>
      <c r="M67" s="29">
        <v>0</v>
      </c>
      <c r="N67" s="29">
        <v>0</v>
      </c>
      <c r="O67" s="9">
        <v>51205</v>
      </c>
      <c r="P67" s="30">
        <v>33934</v>
      </c>
      <c r="S67" s="7">
        <f t="shared" si="0"/>
        <v>0</v>
      </c>
      <c r="T67" s="7">
        <f t="shared" si="1"/>
        <v>0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6">
        <v>61</v>
      </c>
      <c r="B68" s="26" t="s">
        <v>102</v>
      </c>
      <c r="C68" s="13">
        <v>3660178</v>
      </c>
      <c r="D68" s="29">
        <v>4319558</v>
      </c>
      <c r="E68" s="29">
        <v>306060</v>
      </c>
      <c r="F68" s="29">
        <v>211655</v>
      </c>
      <c r="G68" s="29">
        <v>314512</v>
      </c>
      <c r="H68" s="29">
        <v>411926</v>
      </c>
      <c r="I68" s="29">
        <v>240650</v>
      </c>
      <c r="J68" s="29">
        <v>0</v>
      </c>
      <c r="K68" s="29">
        <v>195570</v>
      </c>
      <c r="L68" s="29">
        <v>160335</v>
      </c>
      <c r="M68" s="29">
        <v>309</v>
      </c>
      <c r="N68" s="29">
        <v>0</v>
      </c>
      <c r="O68" s="9">
        <v>4717279</v>
      </c>
      <c r="P68" s="30">
        <v>5103474</v>
      </c>
      <c r="S68" s="7">
        <f t="shared" si="0"/>
        <v>0</v>
      </c>
      <c r="T68" s="7">
        <f t="shared" si="1"/>
        <v>0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6">
        <v>62</v>
      </c>
      <c r="B69" s="26" t="s">
        <v>104</v>
      </c>
      <c r="C69" s="13">
        <v>189487</v>
      </c>
      <c r="D69" s="29">
        <v>61617</v>
      </c>
      <c r="E69" s="29">
        <v>3643</v>
      </c>
      <c r="F69" s="29">
        <v>1664</v>
      </c>
      <c r="G69" s="29">
        <v>14099</v>
      </c>
      <c r="H69" s="29">
        <v>0</v>
      </c>
      <c r="I69" s="29">
        <v>9607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9">
        <v>216836</v>
      </c>
      <c r="P69" s="30">
        <v>63281</v>
      </c>
      <c r="S69" s="7">
        <f t="shared" si="0"/>
        <v>0</v>
      </c>
      <c r="T69" s="7">
        <f t="shared" si="1"/>
        <v>0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x14ac:dyDescent="0.25">
      <c r="A70" s="46">
        <v>63</v>
      </c>
      <c r="B70" s="26" t="s">
        <v>105</v>
      </c>
      <c r="C70" s="13">
        <v>146078</v>
      </c>
      <c r="D70" s="29">
        <v>180197</v>
      </c>
      <c r="E70" s="29">
        <v>463</v>
      </c>
      <c r="F70" s="29">
        <v>837</v>
      </c>
      <c r="G70" s="29">
        <v>0</v>
      </c>
      <c r="H70" s="29">
        <v>981</v>
      </c>
      <c r="I70" s="29">
        <v>0</v>
      </c>
      <c r="J70" s="29">
        <v>0</v>
      </c>
      <c r="K70" s="29">
        <v>0</v>
      </c>
      <c r="L70" s="29">
        <v>68</v>
      </c>
      <c r="M70" s="29">
        <v>0</v>
      </c>
      <c r="N70" s="29">
        <v>0</v>
      </c>
      <c r="O70" s="9">
        <v>146541</v>
      </c>
      <c r="P70" s="30">
        <v>182083</v>
      </c>
      <c r="S70" s="7">
        <f t="shared" si="0"/>
        <v>0</v>
      </c>
      <c r="T70" s="7">
        <f t="shared" si="1"/>
        <v>0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x14ac:dyDescent="0.25">
      <c r="A71" s="46">
        <v>64</v>
      </c>
      <c r="B71" s="26" t="s">
        <v>106</v>
      </c>
      <c r="C71" s="13">
        <v>3229</v>
      </c>
      <c r="D71" s="29">
        <v>5394</v>
      </c>
      <c r="E71" s="29">
        <v>0</v>
      </c>
      <c r="F71" s="29">
        <v>2021</v>
      </c>
      <c r="G71" s="29">
        <v>0</v>
      </c>
      <c r="H71" s="29">
        <v>1780</v>
      </c>
      <c r="I71" s="29">
        <v>0</v>
      </c>
      <c r="J71" s="29">
        <v>0</v>
      </c>
      <c r="K71" s="29">
        <v>194</v>
      </c>
      <c r="L71" s="29">
        <v>0</v>
      </c>
      <c r="M71" s="29">
        <v>0</v>
      </c>
      <c r="N71" s="29">
        <v>0</v>
      </c>
      <c r="O71" s="9">
        <v>3423</v>
      </c>
      <c r="P71" s="30">
        <v>9195</v>
      </c>
      <c r="S71" s="7">
        <f t="shared" si="0"/>
        <v>0</v>
      </c>
      <c r="T71" s="7">
        <f t="shared" si="1"/>
        <v>0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x14ac:dyDescent="0.25">
      <c r="A72" s="46">
        <v>65</v>
      </c>
      <c r="B72" s="26" t="s">
        <v>121</v>
      </c>
      <c r="C72" s="13">
        <v>175325</v>
      </c>
      <c r="D72" s="29">
        <v>119471</v>
      </c>
      <c r="E72" s="29">
        <v>2014</v>
      </c>
      <c r="F72" s="29">
        <v>969</v>
      </c>
      <c r="G72" s="29">
        <v>11693</v>
      </c>
      <c r="H72" s="29">
        <v>363</v>
      </c>
      <c r="I72" s="29">
        <v>6323</v>
      </c>
      <c r="J72" s="29">
        <v>9955</v>
      </c>
      <c r="K72" s="29">
        <v>135</v>
      </c>
      <c r="L72" s="29">
        <v>74</v>
      </c>
      <c r="M72" s="29">
        <v>5605</v>
      </c>
      <c r="N72" s="29">
        <v>19800</v>
      </c>
      <c r="O72" s="9">
        <v>201095</v>
      </c>
      <c r="P72" s="30">
        <v>150632</v>
      </c>
      <c r="S72" s="7">
        <f t="shared" ref="S72:S135" si="2">O72-M72-K72-I72-G72-E72-C72</f>
        <v>0</v>
      </c>
      <c r="T72" s="7">
        <f t="shared" ref="T72:T135" si="3">P72-N72-L72-J72-H72-F72-D72</f>
        <v>0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x14ac:dyDescent="0.25">
      <c r="A73" s="46">
        <v>66</v>
      </c>
      <c r="B73" s="26" t="s">
        <v>122</v>
      </c>
      <c r="C73" s="13">
        <v>62849</v>
      </c>
      <c r="D73" s="29">
        <v>10191</v>
      </c>
      <c r="E73" s="29">
        <v>2468</v>
      </c>
      <c r="F73" s="29">
        <v>29</v>
      </c>
      <c r="G73" s="29">
        <v>0</v>
      </c>
      <c r="H73" s="29">
        <v>0</v>
      </c>
      <c r="I73" s="29">
        <v>16549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9">
        <v>81866</v>
      </c>
      <c r="P73" s="30">
        <v>10220</v>
      </c>
      <c r="S73" s="7">
        <f t="shared" si="2"/>
        <v>0</v>
      </c>
      <c r="T73" s="7">
        <f t="shared" si="3"/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25">
      <c r="A74" s="46">
        <v>67</v>
      </c>
      <c r="B74" s="26" t="s">
        <v>123</v>
      </c>
      <c r="C74" s="13">
        <v>119</v>
      </c>
      <c r="D74" s="29">
        <v>376</v>
      </c>
      <c r="E74" s="29">
        <v>2060</v>
      </c>
      <c r="F74" s="29">
        <v>3237</v>
      </c>
      <c r="G74" s="29">
        <v>1279</v>
      </c>
      <c r="H74" s="29">
        <v>432</v>
      </c>
      <c r="I74" s="29">
        <v>59</v>
      </c>
      <c r="J74" s="29">
        <v>0</v>
      </c>
      <c r="K74" s="29">
        <v>58</v>
      </c>
      <c r="L74" s="29">
        <v>1061</v>
      </c>
      <c r="M74" s="29">
        <v>1749</v>
      </c>
      <c r="N74" s="29">
        <v>202</v>
      </c>
      <c r="O74" s="9">
        <v>5324</v>
      </c>
      <c r="P74" s="30">
        <v>5308</v>
      </c>
      <c r="S74" s="7">
        <f t="shared" si="2"/>
        <v>0</v>
      </c>
      <c r="T74" s="7">
        <f t="shared" si="3"/>
        <v>0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25">
      <c r="A75" s="46">
        <v>68</v>
      </c>
      <c r="B75" s="26" t="s">
        <v>139</v>
      </c>
      <c r="C75" s="13">
        <v>223620</v>
      </c>
      <c r="D75" s="29">
        <v>206209</v>
      </c>
      <c r="E75" s="29">
        <v>40748</v>
      </c>
      <c r="F75" s="29">
        <v>31467</v>
      </c>
      <c r="G75" s="29">
        <v>0</v>
      </c>
      <c r="H75" s="29">
        <v>0</v>
      </c>
      <c r="I75" s="29">
        <v>5825</v>
      </c>
      <c r="J75" s="29">
        <v>4389</v>
      </c>
      <c r="K75" s="29">
        <v>639</v>
      </c>
      <c r="L75" s="29">
        <v>1171</v>
      </c>
      <c r="M75" s="29">
        <v>225</v>
      </c>
      <c r="N75" s="29">
        <v>0</v>
      </c>
      <c r="O75" s="9">
        <v>271057</v>
      </c>
      <c r="P75" s="30">
        <v>243236</v>
      </c>
      <c r="S75" s="7">
        <f t="shared" si="2"/>
        <v>0</v>
      </c>
      <c r="T75" s="7">
        <f t="shared" si="3"/>
        <v>0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25">
      <c r="A76" s="46">
        <v>69</v>
      </c>
      <c r="B76" s="26" t="s">
        <v>140</v>
      </c>
      <c r="C76" s="13">
        <v>9092</v>
      </c>
      <c r="D76" s="29">
        <v>0</v>
      </c>
      <c r="E76" s="29">
        <v>10796</v>
      </c>
      <c r="F76" s="29">
        <v>5339</v>
      </c>
      <c r="G76" s="29">
        <v>6468</v>
      </c>
      <c r="H76" s="29">
        <v>5364</v>
      </c>
      <c r="I76" s="29">
        <v>0</v>
      </c>
      <c r="J76" s="29">
        <v>21370</v>
      </c>
      <c r="K76" s="29">
        <v>0</v>
      </c>
      <c r="L76" s="29">
        <v>0</v>
      </c>
      <c r="M76" s="29">
        <v>0</v>
      </c>
      <c r="N76" s="29">
        <v>0</v>
      </c>
      <c r="O76" s="9">
        <v>26356</v>
      </c>
      <c r="P76" s="30">
        <v>32073</v>
      </c>
      <c r="S76" s="7">
        <f t="shared" si="2"/>
        <v>0</v>
      </c>
      <c r="T76" s="7">
        <f t="shared" si="3"/>
        <v>0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25">
      <c r="A77" s="46">
        <v>70</v>
      </c>
      <c r="B77" s="26" t="s">
        <v>141</v>
      </c>
      <c r="C77" s="13">
        <v>46067</v>
      </c>
      <c r="D77" s="29">
        <v>95711</v>
      </c>
      <c r="E77" s="29">
        <v>5815</v>
      </c>
      <c r="F77" s="29">
        <v>23532</v>
      </c>
      <c r="G77" s="29">
        <v>0</v>
      </c>
      <c r="H77" s="29">
        <v>0</v>
      </c>
      <c r="I77" s="29">
        <v>1265</v>
      </c>
      <c r="J77" s="29">
        <v>0</v>
      </c>
      <c r="K77" s="29">
        <v>3</v>
      </c>
      <c r="L77" s="29">
        <v>5</v>
      </c>
      <c r="M77" s="29">
        <v>0</v>
      </c>
      <c r="N77" s="29">
        <v>784</v>
      </c>
      <c r="O77" s="9">
        <v>53150</v>
      </c>
      <c r="P77" s="30">
        <v>120032</v>
      </c>
      <c r="S77" s="7">
        <f t="shared" si="2"/>
        <v>0</v>
      </c>
      <c r="T77" s="7">
        <f t="shared" si="3"/>
        <v>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5">
      <c r="A78" s="46">
        <v>71</v>
      </c>
      <c r="B78" s="26" t="s">
        <v>143</v>
      </c>
      <c r="C78" s="13">
        <v>13505</v>
      </c>
      <c r="D78" s="29">
        <v>8299</v>
      </c>
      <c r="E78" s="29">
        <v>168</v>
      </c>
      <c r="F78" s="29">
        <v>2898</v>
      </c>
      <c r="G78" s="29">
        <v>0</v>
      </c>
      <c r="H78" s="29">
        <v>0</v>
      </c>
      <c r="I78" s="29">
        <v>7603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9">
        <v>21276</v>
      </c>
      <c r="P78" s="30">
        <v>11197</v>
      </c>
      <c r="S78" s="7">
        <f t="shared" si="2"/>
        <v>0</v>
      </c>
      <c r="T78" s="7">
        <f t="shared" si="3"/>
        <v>0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5">
      <c r="A79" s="46">
        <v>72</v>
      </c>
      <c r="B79" s="26" t="s">
        <v>144</v>
      </c>
      <c r="C79" s="13">
        <v>99459</v>
      </c>
      <c r="D79" s="29">
        <v>71372</v>
      </c>
      <c r="E79" s="29">
        <v>2995</v>
      </c>
      <c r="F79" s="29">
        <v>2014</v>
      </c>
      <c r="G79" s="29">
        <v>902</v>
      </c>
      <c r="H79" s="29">
        <v>1100</v>
      </c>
      <c r="I79" s="29">
        <v>15846</v>
      </c>
      <c r="J79" s="29">
        <v>4717</v>
      </c>
      <c r="K79" s="29">
        <v>1546</v>
      </c>
      <c r="L79" s="29">
        <v>2053</v>
      </c>
      <c r="M79" s="29">
        <v>1925</v>
      </c>
      <c r="N79" s="29">
        <v>0</v>
      </c>
      <c r="O79" s="9">
        <v>122673</v>
      </c>
      <c r="P79" s="30">
        <v>81256</v>
      </c>
      <c r="S79" s="7">
        <f t="shared" si="2"/>
        <v>0</v>
      </c>
      <c r="T79" s="7">
        <f t="shared" si="3"/>
        <v>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5">
      <c r="A80" s="46">
        <v>73</v>
      </c>
      <c r="B80" s="26" t="s">
        <v>145</v>
      </c>
      <c r="C80" s="13">
        <v>57613</v>
      </c>
      <c r="D80" s="29">
        <v>80187</v>
      </c>
      <c r="E80" s="29">
        <v>13298</v>
      </c>
      <c r="F80" s="29">
        <v>5846</v>
      </c>
      <c r="G80" s="29">
        <v>1683</v>
      </c>
      <c r="H80" s="29">
        <v>6530</v>
      </c>
      <c r="I80" s="29">
        <v>0</v>
      </c>
      <c r="J80" s="29">
        <v>0</v>
      </c>
      <c r="K80" s="29">
        <v>2786</v>
      </c>
      <c r="L80" s="29">
        <v>170</v>
      </c>
      <c r="M80" s="29">
        <v>0</v>
      </c>
      <c r="N80" s="29">
        <v>0</v>
      </c>
      <c r="O80" s="9">
        <v>75380</v>
      </c>
      <c r="P80" s="30">
        <v>92733</v>
      </c>
      <c r="S80" s="7">
        <f t="shared" si="2"/>
        <v>0</v>
      </c>
      <c r="T80" s="7">
        <f t="shared" si="3"/>
        <v>0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5">
      <c r="A81" s="46">
        <v>74</v>
      </c>
      <c r="B81" s="26" t="s">
        <v>146</v>
      </c>
      <c r="C81" s="13">
        <v>147799</v>
      </c>
      <c r="D81" s="29">
        <v>61589</v>
      </c>
      <c r="E81" s="29">
        <v>1296</v>
      </c>
      <c r="F81" s="29">
        <v>11937</v>
      </c>
      <c r="G81" s="29">
        <v>3297</v>
      </c>
      <c r="H81" s="29">
        <v>0</v>
      </c>
      <c r="I81" s="29">
        <v>1378</v>
      </c>
      <c r="J81" s="29">
        <v>50791</v>
      </c>
      <c r="K81" s="29">
        <v>149</v>
      </c>
      <c r="L81" s="29">
        <v>0</v>
      </c>
      <c r="M81" s="29">
        <v>0</v>
      </c>
      <c r="N81" s="29">
        <v>0</v>
      </c>
      <c r="O81" s="9">
        <v>153919</v>
      </c>
      <c r="P81" s="30">
        <v>124317</v>
      </c>
      <c r="S81" s="7">
        <f t="shared" si="2"/>
        <v>0</v>
      </c>
      <c r="T81" s="7">
        <f t="shared" si="3"/>
        <v>0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5">
      <c r="A82" s="46">
        <v>75</v>
      </c>
      <c r="B82" s="26" t="s">
        <v>147</v>
      </c>
      <c r="C82" s="13">
        <v>414112</v>
      </c>
      <c r="D82" s="29">
        <v>458688</v>
      </c>
      <c r="E82" s="29">
        <v>2812</v>
      </c>
      <c r="F82" s="29">
        <v>5169</v>
      </c>
      <c r="G82" s="29">
        <v>716</v>
      </c>
      <c r="H82" s="29">
        <v>4638</v>
      </c>
      <c r="I82" s="29">
        <v>30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9">
        <v>417670</v>
      </c>
      <c r="P82" s="30">
        <v>468495</v>
      </c>
      <c r="S82" s="7">
        <f t="shared" si="2"/>
        <v>0</v>
      </c>
      <c r="T82" s="7">
        <f t="shared" si="3"/>
        <v>0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5">
      <c r="A83" s="46">
        <v>76</v>
      </c>
      <c r="B83" s="26" t="s">
        <v>148</v>
      </c>
      <c r="C83" s="13">
        <v>56228</v>
      </c>
      <c r="D83" s="29">
        <v>61751</v>
      </c>
      <c r="E83" s="29">
        <v>3852</v>
      </c>
      <c r="F83" s="29">
        <v>3403</v>
      </c>
      <c r="G83" s="29">
        <v>0</v>
      </c>
      <c r="H83" s="29">
        <v>0</v>
      </c>
      <c r="I83" s="29">
        <v>283</v>
      </c>
      <c r="J83" s="29">
        <v>62</v>
      </c>
      <c r="K83" s="29">
        <v>0</v>
      </c>
      <c r="L83" s="29">
        <v>0</v>
      </c>
      <c r="M83" s="29">
        <v>92</v>
      </c>
      <c r="N83" s="29">
        <v>0</v>
      </c>
      <c r="O83" s="9">
        <v>60455</v>
      </c>
      <c r="P83" s="30">
        <v>65216</v>
      </c>
      <c r="S83" s="7">
        <f t="shared" si="2"/>
        <v>0</v>
      </c>
      <c r="T83" s="7">
        <f t="shared" si="3"/>
        <v>0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5">
      <c r="A84" s="46">
        <v>77</v>
      </c>
      <c r="B84" s="26" t="s">
        <v>149</v>
      </c>
      <c r="C84" s="13">
        <v>124858</v>
      </c>
      <c r="D84" s="29">
        <v>154025</v>
      </c>
      <c r="E84" s="29">
        <v>586</v>
      </c>
      <c r="F84" s="29">
        <v>6372</v>
      </c>
      <c r="G84" s="29">
        <v>0</v>
      </c>
      <c r="H84" s="29">
        <v>0</v>
      </c>
      <c r="I84" s="29">
        <v>50</v>
      </c>
      <c r="J84" s="29">
        <v>0</v>
      </c>
      <c r="K84" s="29">
        <v>1151</v>
      </c>
      <c r="L84" s="29">
        <v>155</v>
      </c>
      <c r="M84" s="29">
        <v>0</v>
      </c>
      <c r="N84" s="29">
        <v>7441</v>
      </c>
      <c r="O84" s="9">
        <v>126645</v>
      </c>
      <c r="P84" s="30">
        <v>167993</v>
      </c>
      <c r="S84" s="7">
        <f t="shared" si="2"/>
        <v>0</v>
      </c>
      <c r="T84" s="7">
        <f t="shared" si="3"/>
        <v>0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5">
      <c r="A85" s="46">
        <v>78</v>
      </c>
      <c r="B85" s="26" t="s">
        <v>150</v>
      </c>
      <c r="C85" s="13">
        <v>95383</v>
      </c>
      <c r="D85" s="29">
        <v>52809</v>
      </c>
      <c r="E85" s="29">
        <v>491</v>
      </c>
      <c r="F85" s="29">
        <v>387</v>
      </c>
      <c r="G85" s="29">
        <v>0</v>
      </c>
      <c r="H85" s="29">
        <v>1303</v>
      </c>
      <c r="I85" s="29">
        <v>0</v>
      </c>
      <c r="J85" s="29">
        <v>0</v>
      </c>
      <c r="K85" s="29">
        <v>0</v>
      </c>
      <c r="L85" s="29">
        <v>575</v>
      </c>
      <c r="M85" s="29">
        <v>0</v>
      </c>
      <c r="N85" s="29">
        <v>0</v>
      </c>
      <c r="O85" s="9">
        <v>95874</v>
      </c>
      <c r="P85" s="30">
        <v>55074</v>
      </c>
      <c r="S85" s="7">
        <f t="shared" si="2"/>
        <v>0</v>
      </c>
      <c r="T85" s="7">
        <f t="shared" si="3"/>
        <v>0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5">
      <c r="A86" s="46">
        <v>79</v>
      </c>
      <c r="B86" s="26" t="s">
        <v>151</v>
      </c>
      <c r="C86" s="13">
        <v>219668</v>
      </c>
      <c r="D86" s="29">
        <v>252343</v>
      </c>
      <c r="E86" s="29">
        <v>848</v>
      </c>
      <c r="F86" s="29">
        <v>3229</v>
      </c>
      <c r="G86" s="29">
        <v>0</v>
      </c>
      <c r="H86" s="29">
        <v>1269</v>
      </c>
      <c r="I86" s="29">
        <v>0</v>
      </c>
      <c r="J86" s="29">
        <v>54</v>
      </c>
      <c r="K86" s="29">
        <v>0</v>
      </c>
      <c r="L86" s="29">
        <v>193</v>
      </c>
      <c r="M86" s="29">
        <v>0</v>
      </c>
      <c r="N86" s="29">
        <v>10202</v>
      </c>
      <c r="O86" s="9">
        <v>220516</v>
      </c>
      <c r="P86" s="30">
        <v>267290</v>
      </c>
      <c r="S86" s="7">
        <f t="shared" si="2"/>
        <v>0</v>
      </c>
      <c r="T86" s="7">
        <f t="shared" si="3"/>
        <v>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5">
      <c r="A87" s="46">
        <v>80</v>
      </c>
      <c r="B87" s="26" t="s">
        <v>152</v>
      </c>
      <c r="C87" s="13">
        <v>48141</v>
      </c>
      <c r="D87" s="29">
        <v>60171</v>
      </c>
      <c r="E87" s="29">
        <v>12462</v>
      </c>
      <c r="F87" s="29">
        <v>6942</v>
      </c>
      <c r="G87" s="29">
        <v>0</v>
      </c>
      <c r="H87" s="29">
        <v>0</v>
      </c>
      <c r="I87" s="29">
        <v>1697</v>
      </c>
      <c r="J87" s="29">
        <v>952</v>
      </c>
      <c r="K87" s="29">
        <v>0</v>
      </c>
      <c r="L87" s="29">
        <v>0</v>
      </c>
      <c r="M87" s="29">
        <v>0</v>
      </c>
      <c r="N87" s="29">
        <v>0</v>
      </c>
      <c r="O87" s="9">
        <v>62300</v>
      </c>
      <c r="P87" s="30">
        <v>68065</v>
      </c>
      <c r="S87" s="7">
        <f t="shared" si="2"/>
        <v>0</v>
      </c>
      <c r="T87" s="7">
        <f t="shared" si="3"/>
        <v>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5">
      <c r="A88" s="46">
        <v>81</v>
      </c>
      <c r="B88" s="26" t="s">
        <v>153</v>
      </c>
      <c r="C88" s="13">
        <v>302432</v>
      </c>
      <c r="D88" s="29">
        <v>232446</v>
      </c>
      <c r="E88" s="29">
        <v>509</v>
      </c>
      <c r="F88" s="29">
        <v>2490</v>
      </c>
      <c r="G88" s="29">
        <v>0</v>
      </c>
      <c r="H88" s="29">
        <v>2495</v>
      </c>
      <c r="I88" s="29">
        <v>53</v>
      </c>
      <c r="J88" s="29">
        <v>1112</v>
      </c>
      <c r="K88" s="29">
        <v>197</v>
      </c>
      <c r="L88" s="29">
        <v>3111</v>
      </c>
      <c r="M88" s="29">
        <v>3329</v>
      </c>
      <c r="N88" s="29">
        <v>1433</v>
      </c>
      <c r="O88" s="9">
        <v>306520</v>
      </c>
      <c r="P88" s="30">
        <v>243087</v>
      </c>
      <c r="S88" s="7">
        <f t="shared" si="2"/>
        <v>0</v>
      </c>
      <c r="T88" s="7">
        <f t="shared" si="3"/>
        <v>0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5">
      <c r="A89" s="46">
        <v>82</v>
      </c>
      <c r="B89" s="26" t="s">
        <v>154</v>
      </c>
      <c r="C89" s="13">
        <v>12965</v>
      </c>
      <c r="D89" s="29">
        <v>12322</v>
      </c>
      <c r="E89" s="29">
        <v>35</v>
      </c>
      <c r="F89" s="29">
        <v>83</v>
      </c>
      <c r="G89" s="29">
        <v>0</v>
      </c>
      <c r="H89" s="29">
        <v>0</v>
      </c>
      <c r="I89" s="29">
        <v>0</v>
      </c>
      <c r="J89" s="29">
        <v>0</v>
      </c>
      <c r="K89" s="29">
        <v>251</v>
      </c>
      <c r="L89" s="29">
        <v>0</v>
      </c>
      <c r="M89" s="29">
        <v>0</v>
      </c>
      <c r="N89" s="29">
        <v>0</v>
      </c>
      <c r="O89" s="9">
        <v>13251</v>
      </c>
      <c r="P89" s="30">
        <v>12405</v>
      </c>
      <c r="S89" s="7">
        <f t="shared" si="2"/>
        <v>0</v>
      </c>
      <c r="T89" s="7">
        <f t="shared" si="3"/>
        <v>0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5">
      <c r="A90" s="46">
        <v>83</v>
      </c>
      <c r="B90" s="26" t="s">
        <v>158</v>
      </c>
      <c r="C90" s="13">
        <v>129887</v>
      </c>
      <c r="D90" s="29">
        <v>147003</v>
      </c>
      <c r="E90" s="29">
        <v>5266</v>
      </c>
      <c r="F90" s="29">
        <v>10916</v>
      </c>
      <c r="G90" s="29">
        <v>2776</v>
      </c>
      <c r="H90" s="29">
        <v>0</v>
      </c>
      <c r="I90" s="29">
        <v>0</v>
      </c>
      <c r="J90" s="29">
        <v>554</v>
      </c>
      <c r="K90" s="29">
        <v>0</v>
      </c>
      <c r="L90" s="29">
        <v>0</v>
      </c>
      <c r="M90" s="29">
        <v>0</v>
      </c>
      <c r="N90" s="29">
        <v>0</v>
      </c>
      <c r="O90" s="9">
        <v>137929</v>
      </c>
      <c r="P90" s="30">
        <v>158473</v>
      </c>
      <c r="S90" s="7">
        <f t="shared" si="2"/>
        <v>0</v>
      </c>
      <c r="T90" s="7">
        <f t="shared" si="3"/>
        <v>0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5">
      <c r="A91" s="46">
        <v>84</v>
      </c>
      <c r="B91" s="26" t="s">
        <v>159</v>
      </c>
      <c r="C91" s="13">
        <v>37999</v>
      </c>
      <c r="D91" s="29">
        <v>38184</v>
      </c>
      <c r="E91" s="29">
        <v>738</v>
      </c>
      <c r="F91" s="29">
        <v>0</v>
      </c>
      <c r="G91" s="29">
        <v>0</v>
      </c>
      <c r="H91" s="29">
        <v>0</v>
      </c>
      <c r="I91" s="29">
        <v>1829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9">
        <v>40566</v>
      </c>
      <c r="P91" s="30">
        <v>38184</v>
      </c>
      <c r="S91" s="7">
        <f t="shared" si="2"/>
        <v>0</v>
      </c>
      <c r="T91" s="7">
        <f t="shared" si="3"/>
        <v>0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5">
      <c r="A92" s="46">
        <v>85</v>
      </c>
      <c r="B92" s="26" t="s">
        <v>161</v>
      </c>
      <c r="C92" s="13">
        <v>48967</v>
      </c>
      <c r="D92" s="29">
        <v>30372</v>
      </c>
      <c r="E92" s="29">
        <v>386</v>
      </c>
      <c r="F92" s="29">
        <v>1726</v>
      </c>
      <c r="G92" s="29">
        <v>0</v>
      </c>
      <c r="H92" s="29">
        <v>167</v>
      </c>
      <c r="I92" s="29">
        <v>218</v>
      </c>
      <c r="J92" s="29">
        <v>144</v>
      </c>
      <c r="K92" s="29">
        <v>0</v>
      </c>
      <c r="L92" s="29">
        <v>0</v>
      </c>
      <c r="M92" s="29">
        <v>0</v>
      </c>
      <c r="N92" s="29">
        <v>0</v>
      </c>
      <c r="O92" s="9">
        <v>49571</v>
      </c>
      <c r="P92" s="30">
        <v>32409</v>
      </c>
      <c r="S92" s="7">
        <f t="shared" si="2"/>
        <v>0</v>
      </c>
      <c r="T92" s="7">
        <f t="shared" si="3"/>
        <v>0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5">
      <c r="A93" s="46">
        <v>86</v>
      </c>
      <c r="B93" s="26" t="s">
        <v>162</v>
      </c>
      <c r="C93" s="13">
        <v>32668</v>
      </c>
      <c r="D93" s="29">
        <v>22133</v>
      </c>
      <c r="E93" s="29">
        <v>363</v>
      </c>
      <c r="F93" s="29">
        <v>3746</v>
      </c>
      <c r="G93" s="29">
        <v>2676</v>
      </c>
      <c r="H93" s="29">
        <v>428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9">
        <v>35707</v>
      </c>
      <c r="P93" s="30">
        <v>26307</v>
      </c>
      <c r="S93" s="7">
        <f t="shared" si="2"/>
        <v>0</v>
      </c>
      <c r="T93" s="7">
        <f t="shared" si="3"/>
        <v>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5">
      <c r="A94" s="46">
        <v>87</v>
      </c>
      <c r="B94" s="26" t="s">
        <v>164</v>
      </c>
      <c r="C94" s="13">
        <v>217986</v>
      </c>
      <c r="D94" s="29">
        <v>127797</v>
      </c>
      <c r="E94" s="29">
        <v>11526</v>
      </c>
      <c r="F94" s="29">
        <v>24747</v>
      </c>
      <c r="G94" s="29">
        <v>0</v>
      </c>
      <c r="H94" s="29">
        <v>0</v>
      </c>
      <c r="I94" s="29">
        <v>10963</v>
      </c>
      <c r="J94" s="29">
        <v>0</v>
      </c>
      <c r="K94" s="29">
        <v>308</v>
      </c>
      <c r="L94" s="29">
        <v>5831</v>
      </c>
      <c r="M94" s="29">
        <v>0</v>
      </c>
      <c r="N94" s="29">
        <v>0</v>
      </c>
      <c r="O94" s="9">
        <v>240783</v>
      </c>
      <c r="P94" s="30">
        <v>158375</v>
      </c>
      <c r="S94" s="7">
        <f t="shared" si="2"/>
        <v>0</v>
      </c>
      <c r="T94" s="7">
        <f t="shared" si="3"/>
        <v>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5">
      <c r="A95" s="46">
        <v>88</v>
      </c>
      <c r="B95" s="26" t="s">
        <v>165</v>
      </c>
      <c r="C95" s="13">
        <v>123301</v>
      </c>
      <c r="D95" s="29">
        <v>126852</v>
      </c>
      <c r="E95" s="29">
        <v>1790</v>
      </c>
      <c r="F95" s="29">
        <v>622</v>
      </c>
      <c r="G95" s="29">
        <v>0</v>
      </c>
      <c r="H95" s="29">
        <v>1304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9">
        <v>125091</v>
      </c>
      <c r="P95" s="30">
        <v>128778</v>
      </c>
      <c r="S95" s="7">
        <f t="shared" si="2"/>
        <v>0</v>
      </c>
      <c r="T95" s="7">
        <f t="shared" si="3"/>
        <v>0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5">
      <c r="A96" s="46">
        <v>89</v>
      </c>
      <c r="B96" s="26" t="s">
        <v>166</v>
      </c>
      <c r="C96" s="13">
        <v>0</v>
      </c>
      <c r="D96" s="29">
        <v>0</v>
      </c>
      <c r="E96" s="29">
        <v>925</v>
      </c>
      <c r="F96" s="29">
        <v>591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810</v>
      </c>
      <c r="M96" s="29">
        <v>0</v>
      </c>
      <c r="N96" s="29">
        <v>0</v>
      </c>
      <c r="O96" s="9">
        <v>925</v>
      </c>
      <c r="P96" s="30">
        <v>1401</v>
      </c>
      <c r="S96" s="7">
        <f t="shared" si="2"/>
        <v>0</v>
      </c>
      <c r="T96" s="7">
        <f t="shared" si="3"/>
        <v>0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5">
      <c r="A97" s="46">
        <v>90</v>
      </c>
      <c r="B97" s="26" t="s">
        <v>167</v>
      </c>
      <c r="C97" s="13">
        <v>0</v>
      </c>
      <c r="D97" s="29">
        <v>0</v>
      </c>
      <c r="E97" s="29">
        <v>447</v>
      </c>
      <c r="F97" s="29">
        <v>615</v>
      </c>
      <c r="G97" s="29">
        <v>1272</v>
      </c>
      <c r="H97" s="29">
        <v>0</v>
      </c>
      <c r="I97" s="29">
        <v>0</v>
      </c>
      <c r="J97" s="29">
        <v>0</v>
      </c>
      <c r="K97" s="29">
        <v>10</v>
      </c>
      <c r="L97" s="29">
        <v>2509</v>
      </c>
      <c r="M97" s="29">
        <v>681</v>
      </c>
      <c r="N97" s="29">
        <v>0</v>
      </c>
      <c r="O97" s="9">
        <v>2410</v>
      </c>
      <c r="P97" s="30">
        <v>3124</v>
      </c>
      <c r="S97" s="7">
        <f t="shared" si="2"/>
        <v>0</v>
      </c>
      <c r="T97" s="7">
        <f t="shared" si="3"/>
        <v>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5">
      <c r="A98" s="46">
        <v>91</v>
      </c>
      <c r="B98" s="26" t="s">
        <v>168</v>
      </c>
      <c r="C98" s="13">
        <v>53098</v>
      </c>
      <c r="D98" s="29">
        <v>23811</v>
      </c>
      <c r="E98" s="29">
        <v>1120</v>
      </c>
      <c r="F98" s="29">
        <v>943</v>
      </c>
      <c r="G98" s="29">
        <v>3199</v>
      </c>
      <c r="H98" s="29">
        <v>0</v>
      </c>
      <c r="I98" s="29">
        <v>891</v>
      </c>
      <c r="J98" s="29">
        <v>30</v>
      </c>
      <c r="K98" s="29">
        <v>76</v>
      </c>
      <c r="L98" s="29">
        <v>96</v>
      </c>
      <c r="M98" s="29">
        <v>0</v>
      </c>
      <c r="N98" s="29">
        <v>0</v>
      </c>
      <c r="O98" s="9">
        <v>58384</v>
      </c>
      <c r="P98" s="30">
        <v>24880</v>
      </c>
      <c r="S98" s="7">
        <f t="shared" si="2"/>
        <v>0</v>
      </c>
      <c r="T98" s="7">
        <f t="shared" si="3"/>
        <v>0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25">
      <c r="A99" s="46">
        <v>92</v>
      </c>
      <c r="B99" s="26" t="s">
        <v>169</v>
      </c>
      <c r="C99" s="13">
        <v>38680</v>
      </c>
      <c r="D99" s="29">
        <v>48210</v>
      </c>
      <c r="E99" s="29">
        <v>5695</v>
      </c>
      <c r="F99" s="29">
        <v>957</v>
      </c>
      <c r="G99" s="29">
        <v>0</v>
      </c>
      <c r="H99" s="29">
        <v>0</v>
      </c>
      <c r="I99" s="29">
        <v>123</v>
      </c>
      <c r="J99" s="29">
        <v>0</v>
      </c>
      <c r="K99" s="29">
        <v>653</v>
      </c>
      <c r="L99" s="29">
        <v>45</v>
      </c>
      <c r="M99" s="29">
        <v>0</v>
      </c>
      <c r="N99" s="29">
        <v>0</v>
      </c>
      <c r="O99" s="9">
        <v>45151</v>
      </c>
      <c r="P99" s="30">
        <v>49212</v>
      </c>
      <c r="S99" s="7">
        <f t="shared" si="2"/>
        <v>0</v>
      </c>
      <c r="T99" s="7">
        <f t="shared" si="3"/>
        <v>0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25">
      <c r="A100" s="46">
        <v>93</v>
      </c>
      <c r="B100" s="26" t="s">
        <v>170</v>
      </c>
      <c r="C100" s="13">
        <v>17624</v>
      </c>
      <c r="D100" s="29">
        <v>22533</v>
      </c>
      <c r="E100" s="29">
        <v>95</v>
      </c>
      <c r="F100" s="29">
        <v>104</v>
      </c>
      <c r="G100" s="29">
        <v>0</v>
      </c>
      <c r="H100" s="29">
        <v>0</v>
      </c>
      <c r="I100" s="29">
        <v>0</v>
      </c>
      <c r="J100" s="29">
        <v>0</v>
      </c>
      <c r="K100" s="29">
        <v>29</v>
      </c>
      <c r="L100" s="29">
        <v>12</v>
      </c>
      <c r="M100" s="29">
        <v>0</v>
      </c>
      <c r="N100" s="29">
        <v>19</v>
      </c>
      <c r="O100" s="9">
        <v>17748</v>
      </c>
      <c r="P100" s="30">
        <v>22668</v>
      </c>
      <c r="S100" s="7">
        <f t="shared" si="2"/>
        <v>0</v>
      </c>
      <c r="T100" s="7">
        <f t="shared" si="3"/>
        <v>0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x14ac:dyDescent="0.25">
      <c r="A101" s="46">
        <v>94</v>
      </c>
      <c r="B101" s="26" t="s">
        <v>171</v>
      </c>
      <c r="C101" s="13">
        <v>16286</v>
      </c>
      <c r="D101" s="29">
        <v>16292</v>
      </c>
      <c r="E101" s="29">
        <v>212</v>
      </c>
      <c r="F101" s="29">
        <v>1099</v>
      </c>
      <c r="G101" s="29">
        <v>0</v>
      </c>
      <c r="H101" s="29">
        <v>174</v>
      </c>
      <c r="I101" s="29">
        <v>0</v>
      </c>
      <c r="J101" s="29">
        <v>0</v>
      </c>
      <c r="K101" s="29">
        <v>28</v>
      </c>
      <c r="L101" s="29">
        <v>0</v>
      </c>
      <c r="M101" s="29">
        <v>0</v>
      </c>
      <c r="N101" s="29">
        <v>0</v>
      </c>
      <c r="O101" s="9">
        <v>16526</v>
      </c>
      <c r="P101" s="30">
        <v>17565</v>
      </c>
      <c r="S101" s="7">
        <f t="shared" si="2"/>
        <v>0</v>
      </c>
      <c r="T101" s="7">
        <f t="shared" si="3"/>
        <v>0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x14ac:dyDescent="0.25">
      <c r="A102" s="46">
        <v>95</v>
      </c>
      <c r="B102" s="26" t="s">
        <v>172</v>
      </c>
      <c r="C102" s="13">
        <v>13726</v>
      </c>
      <c r="D102" s="29">
        <v>27898</v>
      </c>
      <c r="E102" s="29">
        <v>606</v>
      </c>
      <c r="F102" s="29">
        <v>677</v>
      </c>
      <c r="G102" s="29">
        <v>0</v>
      </c>
      <c r="H102" s="29">
        <v>0</v>
      </c>
      <c r="I102" s="29">
        <v>0</v>
      </c>
      <c r="J102" s="29">
        <v>0</v>
      </c>
      <c r="K102" s="29">
        <v>902</v>
      </c>
      <c r="L102" s="29">
        <v>227</v>
      </c>
      <c r="M102" s="29">
        <v>0</v>
      </c>
      <c r="N102" s="29">
        <v>0</v>
      </c>
      <c r="O102" s="9">
        <v>15234</v>
      </c>
      <c r="P102" s="30">
        <v>28802</v>
      </c>
      <c r="S102" s="7">
        <f t="shared" si="2"/>
        <v>0</v>
      </c>
      <c r="T102" s="7">
        <f t="shared" si="3"/>
        <v>0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x14ac:dyDescent="0.25">
      <c r="A103" s="46">
        <v>96</v>
      </c>
      <c r="B103" s="26" t="s">
        <v>173</v>
      </c>
      <c r="C103" s="13">
        <v>7190</v>
      </c>
      <c r="D103" s="29">
        <v>53478</v>
      </c>
      <c r="E103" s="29">
        <v>156</v>
      </c>
      <c r="F103" s="29">
        <v>130</v>
      </c>
      <c r="G103" s="29">
        <v>15062</v>
      </c>
      <c r="H103" s="29">
        <v>0</v>
      </c>
      <c r="I103" s="29">
        <v>0</v>
      </c>
      <c r="J103" s="29">
        <v>0</v>
      </c>
      <c r="K103" s="29">
        <v>9</v>
      </c>
      <c r="L103" s="29">
        <v>23</v>
      </c>
      <c r="M103" s="29">
        <v>0</v>
      </c>
      <c r="N103" s="29">
        <v>238</v>
      </c>
      <c r="O103" s="9">
        <v>22417</v>
      </c>
      <c r="P103" s="30">
        <v>53869</v>
      </c>
      <c r="S103" s="7">
        <f t="shared" si="2"/>
        <v>0</v>
      </c>
      <c r="T103" s="7">
        <f t="shared" si="3"/>
        <v>0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x14ac:dyDescent="0.25">
      <c r="A104" s="46">
        <v>97</v>
      </c>
      <c r="B104" s="26" t="s">
        <v>174</v>
      </c>
      <c r="C104" s="13">
        <v>29338</v>
      </c>
      <c r="D104" s="29">
        <v>38278</v>
      </c>
      <c r="E104" s="29">
        <v>3795</v>
      </c>
      <c r="F104" s="29">
        <v>155</v>
      </c>
      <c r="G104" s="29">
        <v>0</v>
      </c>
      <c r="H104" s="29">
        <v>0</v>
      </c>
      <c r="I104" s="29">
        <v>2314</v>
      </c>
      <c r="J104" s="29">
        <v>0</v>
      </c>
      <c r="K104" s="29">
        <v>26</v>
      </c>
      <c r="L104" s="29">
        <v>41</v>
      </c>
      <c r="M104" s="29">
        <v>0</v>
      </c>
      <c r="N104" s="29">
        <v>3314</v>
      </c>
      <c r="O104" s="9">
        <v>35473</v>
      </c>
      <c r="P104" s="30">
        <v>41788</v>
      </c>
      <c r="S104" s="7">
        <f t="shared" si="2"/>
        <v>0</v>
      </c>
      <c r="T104" s="7">
        <f t="shared" si="3"/>
        <v>0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x14ac:dyDescent="0.25">
      <c r="A105" s="46">
        <v>98</v>
      </c>
      <c r="B105" s="26" t="s">
        <v>175</v>
      </c>
      <c r="C105" s="13">
        <v>40778</v>
      </c>
      <c r="D105" s="29">
        <v>118975</v>
      </c>
      <c r="E105" s="29">
        <v>655</v>
      </c>
      <c r="F105" s="29">
        <v>204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1013</v>
      </c>
      <c r="N105" s="29">
        <v>0</v>
      </c>
      <c r="O105" s="9">
        <v>42446</v>
      </c>
      <c r="P105" s="30">
        <v>119179</v>
      </c>
      <c r="S105" s="7">
        <f t="shared" si="2"/>
        <v>0</v>
      </c>
      <c r="T105" s="7">
        <f t="shared" si="3"/>
        <v>0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x14ac:dyDescent="0.25">
      <c r="A106" s="46">
        <v>99</v>
      </c>
      <c r="B106" s="26" t="s">
        <v>176</v>
      </c>
      <c r="C106" s="13">
        <v>22069</v>
      </c>
      <c r="D106" s="29">
        <v>13570</v>
      </c>
      <c r="E106" s="29">
        <v>181</v>
      </c>
      <c r="F106" s="29">
        <v>76</v>
      </c>
      <c r="G106" s="29">
        <v>0</v>
      </c>
      <c r="H106" s="29">
        <v>0</v>
      </c>
      <c r="I106" s="29">
        <v>0</v>
      </c>
      <c r="J106" s="29">
        <v>0</v>
      </c>
      <c r="K106" s="29">
        <v>26</v>
      </c>
      <c r="L106" s="29">
        <v>23</v>
      </c>
      <c r="M106" s="29">
        <v>0</v>
      </c>
      <c r="N106" s="29">
        <v>0</v>
      </c>
      <c r="O106" s="9">
        <v>22276</v>
      </c>
      <c r="P106" s="30">
        <v>13669</v>
      </c>
      <c r="S106" s="7">
        <f t="shared" si="2"/>
        <v>0</v>
      </c>
      <c r="T106" s="7">
        <f t="shared" si="3"/>
        <v>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x14ac:dyDescent="0.25">
      <c r="A107" s="46">
        <v>100</v>
      </c>
      <c r="B107" s="26" t="s">
        <v>177</v>
      </c>
      <c r="C107" s="13">
        <v>180971</v>
      </c>
      <c r="D107" s="29">
        <v>192875</v>
      </c>
      <c r="E107" s="29">
        <v>5100</v>
      </c>
      <c r="F107" s="29">
        <v>3194</v>
      </c>
      <c r="G107" s="29">
        <v>0</v>
      </c>
      <c r="H107" s="29">
        <v>1497</v>
      </c>
      <c r="I107" s="29">
        <v>0</v>
      </c>
      <c r="J107" s="29">
        <v>136</v>
      </c>
      <c r="K107" s="29">
        <v>1172</v>
      </c>
      <c r="L107" s="29">
        <v>593</v>
      </c>
      <c r="M107" s="29">
        <v>0</v>
      </c>
      <c r="N107" s="29">
        <v>0</v>
      </c>
      <c r="O107" s="9">
        <v>187243</v>
      </c>
      <c r="P107" s="30">
        <v>198295</v>
      </c>
      <c r="S107" s="7">
        <f t="shared" si="2"/>
        <v>0</v>
      </c>
      <c r="T107" s="7">
        <f t="shared" si="3"/>
        <v>0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x14ac:dyDescent="0.25">
      <c r="A108" s="46">
        <v>101</v>
      </c>
      <c r="B108" s="26" t="s">
        <v>178</v>
      </c>
      <c r="C108" s="13">
        <v>210909</v>
      </c>
      <c r="D108" s="29">
        <v>95505</v>
      </c>
      <c r="E108" s="29">
        <v>1858</v>
      </c>
      <c r="F108" s="29">
        <v>1295</v>
      </c>
      <c r="G108" s="29">
        <v>53035</v>
      </c>
      <c r="H108" s="29">
        <v>51244</v>
      </c>
      <c r="I108" s="29">
        <v>0</v>
      </c>
      <c r="J108" s="29">
        <v>16717</v>
      </c>
      <c r="K108" s="29">
        <v>0</v>
      </c>
      <c r="L108" s="29">
        <v>0</v>
      </c>
      <c r="M108" s="29">
        <v>0</v>
      </c>
      <c r="N108" s="29">
        <v>0</v>
      </c>
      <c r="O108" s="9">
        <v>265802</v>
      </c>
      <c r="P108" s="30">
        <v>164761</v>
      </c>
      <c r="S108" s="7">
        <f t="shared" si="2"/>
        <v>0</v>
      </c>
      <c r="T108" s="7">
        <f t="shared" si="3"/>
        <v>0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x14ac:dyDescent="0.25">
      <c r="A109" s="46">
        <v>102</v>
      </c>
      <c r="B109" s="26" t="s">
        <v>179</v>
      </c>
      <c r="C109" s="13">
        <v>105080</v>
      </c>
      <c r="D109" s="29">
        <v>142621</v>
      </c>
      <c r="E109" s="29">
        <v>11031</v>
      </c>
      <c r="F109" s="29">
        <v>4926</v>
      </c>
      <c r="G109" s="29">
        <v>5669</v>
      </c>
      <c r="H109" s="29">
        <v>1793</v>
      </c>
      <c r="I109" s="29">
        <v>7885</v>
      </c>
      <c r="J109" s="29">
        <v>327</v>
      </c>
      <c r="K109" s="29">
        <v>0</v>
      </c>
      <c r="L109" s="29">
        <v>0</v>
      </c>
      <c r="M109" s="29">
        <v>0</v>
      </c>
      <c r="N109" s="29">
        <v>0</v>
      </c>
      <c r="O109" s="9">
        <v>129665</v>
      </c>
      <c r="P109" s="30">
        <v>149667</v>
      </c>
      <c r="S109" s="7">
        <f t="shared" si="2"/>
        <v>0</v>
      </c>
      <c r="T109" s="7">
        <f t="shared" si="3"/>
        <v>0</v>
      </c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x14ac:dyDescent="0.25">
      <c r="A110" s="46">
        <v>103</v>
      </c>
      <c r="B110" s="26" t="s">
        <v>180</v>
      </c>
      <c r="C110" s="13">
        <v>44581</v>
      </c>
      <c r="D110" s="29">
        <v>27541</v>
      </c>
      <c r="E110" s="29">
        <v>699</v>
      </c>
      <c r="F110" s="29">
        <v>1126</v>
      </c>
      <c r="G110" s="29">
        <v>0</v>
      </c>
      <c r="H110" s="29">
        <v>0</v>
      </c>
      <c r="I110" s="29">
        <v>2952</v>
      </c>
      <c r="J110" s="29">
        <v>377</v>
      </c>
      <c r="K110" s="29">
        <v>3</v>
      </c>
      <c r="L110" s="29">
        <v>0</v>
      </c>
      <c r="M110" s="29">
        <v>0</v>
      </c>
      <c r="N110" s="29">
        <v>0</v>
      </c>
      <c r="O110" s="9">
        <v>48235</v>
      </c>
      <c r="P110" s="30">
        <v>29044</v>
      </c>
      <c r="S110" s="7">
        <f t="shared" si="2"/>
        <v>0</v>
      </c>
      <c r="T110" s="7">
        <f t="shared" si="3"/>
        <v>0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1:47" x14ac:dyDescent="0.25">
      <c r="A111" s="46">
        <v>104</v>
      </c>
      <c r="B111" s="26" t="s">
        <v>181</v>
      </c>
      <c r="C111" s="13">
        <v>16198</v>
      </c>
      <c r="D111" s="29">
        <v>18008</v>
      </c>
      <c r="E111" s="29">
        <v>649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9">
        <v>16847</v>
      </c>
      <c r="P111" s="30">
        <v>18008</v>
      </c>
      <c r="S111" s="7">
        <f t="shared" si="2"/>
        <v>0</v>
      </c>
      <c r="T111" s="7">
        <f t="shared" si="3"/>
        <v>0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1:47" x14ac:dyDescent="0.25">
      <c r="A112" s="46">
        <v>105</v>
      </c>
      <c r="B112" s="26" t="s">
        <v>182</v>
      </c>
      <c r="C112" s="13">
        <v>40767</v>
      </c>
      <c r="D112" s="29">
        <v>82455</v>
      </c>
      <c r="E112" s="29">
        <v>5524</v>
      </c>
      <c r="F112" s="29">
        <v>5865</v>
      </c>
      <c r="G112" s="29">
        <v>6953</v>
      </c>
      <c r="H112" s="29">
        <v>5514</v>
      </c>
      <c r="I112" s="29">
        <v>2458</v>
      </c>
      <c r="J112" s="29">
        <v>0</v>
      </c>
      <c r="K112" s="29">
        <v>385</v>
      </c>
      <c r="L112" s="29">
        <v>48</v>
      </c>
      <c r="M112" s="29">
        <v>0</v>
      </c>
      <c r="N112" s="29">
        <v>480</v>
      </c>
      <c r="O112" s="9">
        <v>56087</v>
      </c>
      <c r="P112" s="30">
        <v>94362</v>
      </c>
      <c r="S112" s="7">
        <f t="shared" si="2"/>
        <v>0</v>
      </c>
      <c r="T112" s="7">
        <f t="shared" si="3"/>
        <v>0</v>
      </c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1:47" x14ac:dyDescent="0.25">
      <c r="A113" s="46">
        <v>106</v>
      </c>
      <c r="B113" s="26" t="s">
        <v>183</v>
      </c>
      <c r="C113" s="13">
        <v>135024</v>
      </c>
      <c r="D113" s="29">
        <v>155629</v>
      </c>
      <c r="E113" s="29">
        <v>2181</v>
      </c>
      <c r="F113" s="29">
        <v>3214</v>
      </c>
      <c r="G113" s="29">
        <v>101</v>
      </c>
      <c r="H113" s="29">
        <v>3544</v>
      </c>
      <c r="I113" s="29">
        <v>8531</v>
      </c>
      <c r="J113" s="29">
        <v>69</v>
      </c>
      <c r="K113" s="29">
        <v>0</v>
      </c>
      <c r="L113" s="29">
        <v>0</v>
      </c>
      <c r="M113" s="29">
        <v>0</v>
      </c>
      <c r="N113" s="29">
        <v>2977</v>
      </c>
      <c r="O113" s="9">
        <v>145837</v>
      </c>
      <c r="P113" s="30">
        <v>165433</v>
      </c>
      <c r="S113" s="7">
        <f t="shared" si="2"/>
        <v>0</v>
      </c>
      <c r="T113" s="7">
        <f t="shared" si="3"/>
        <v>0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1:47" x14ac:dyDescent="0.25">
      <c r="A114" s="46">
        <v>107</v>
      </c>
      <c r="B114" s="26" t="s">
        <v>199</v>
      </c>
      <c r="C114" s="13">
        <v>22684</v>
      </c>
      <c r="D114" s="29">
        <v>15223</v>
      </c>
      <c r="E114" s="29">
        <v>10</v>
      </c>
      <c r="F114" s="29">
        <v>149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11</v>
      </c>
      <c r="M114" s="29">
        <v>0</v>
      </c>
      <c r="N114" s="29">
        <v>0</v>
      </c>
      <c r="O114" s="9">
        <v>22694</v>
      </c>
      <c r="P114" s="30">
        <v>15383</v>
      </c>
      <c r="S114" s="7">
        <f t="shared" si="2"/>
        <v>0</v>
      </c>
      <c r="T114" s="7">
        <f t="shared" si="3"/>
        <v>0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x14ac:dyDescent="0.25">
      <c r="A115" s="46">
        <v>108</v>
      </c>
      <c r="B115" s="26" t="s">
        <v>201</v>
      </c>
      <c r="C115" s="13">
        <v>38843</v>
      </c>
      <c r="D115" s="29">
        <v>75719</v>
      </c>
      <c r="E115" s="29">
        <v>2340</v>
      </c>
      <c r="F115" s="29">
        <v>4027</v>
      </c>
      <c r="G115" s="29">
        <v>2354</v>
      </c>
      <c r="H115" s="29">
        <v>3059</v>
      </c>
      <c r="I115" s="29">
        <v>584</v>
      </c>
      <c r="J115" s="29">
        <v>2998</v>
      </c>
      <c r="K115" s="29">
        <v>509</v>
      </c>
      <c r="L115" s="29">
        <v>127</v>
      </c>
      <c r="M115" s="29">
        <v>110</v>
      </c>
      <c r="N115" s="29">
        <v>2342</v>
      </c>
      <c r="O115" s="9">
        <v>44740</v>
      </c>
      <c r="P115" s="30">
        <v>88272</v>
      </c>
      <c r="S115" s="7">
        <f t="shared" si="2"/>
        <v>0</v>
      </c>
      <c r="T115" s="7">
        <f t="shared" si="3"/>
        <v>0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1:47" x14ac:dyDescent="0.25">
      <c r="A116" s="46">
        <v>109</v>
      </c>
      <c r="B116" s="26" t="s">
        <v>202</v>
      </c>
      <c r="C116" s="13">
        <v>585</v>
      </c>
      <c r="D116" s="29">
        <v>0</v>
      </c>
      <c r="E116" s="29">
        <v>854</v>
      </c>
      <c r="F116" s="29">
        <v>997</v>
      </c>
      <c r="G116" s="29">
        <v>1519</v>
      </c>
      <c r="H116" s="29">
        <v>459</v>
      </c>
      <c r="I116" s="29">
        <v>22</v>
      </c>
      <c r="J116" s="29">
        <v>1343</v>
      </c>
      <c r="K116" s="29">
        <v>172</v>
      </c>
      <c r="L116" s="29">
        <v>6</v>
      </c>
      <c r="M116" s="29">
        <v>0</v>
      </c>
      <c r="N116" s="29">
        <v>0</v>
      </c>
      <c r="O116" s="9">
        <v>3152</v>
      </c>
      <c r="P116" s="30">
        <v>2805</v>
      </c>
      <c r="S116" s="7">
        <f t="shared" si="2"/>
        <v>0</v>
      </c>
      <c r="T116" s="7">
        <f t="shared" si="3"/>
        <v>0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1:47" x14ac:dyDescent="0.25">
      <c r="A117" s="46">
        <v>110</v>
      </c>
      <c r="B117" s="26" t="s">
        <v>203</v>
      </c>
      <c r="C117" s="13">
        <v>33443</v>
      </c>
      <c r="D117" s="29">
        <v>59348</v>
      </c>
      <c r="E117" s="29">
        <v>987</v>
      </c>
      <c r="F117" s="29">
        <v>3491</v>
      </c>
      <c r="G117" s="29">
        <v>0</v>
      </c>
      <c r="H117" s="29">
        <v>19242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9">
        <v>34430</v>
      </c>
      <c r="P117" s="30">
        <v>82081</v>
      </c>
      <c r="S117" s="7">
        <f t="shared" si="2"/>
        <v>0</v>
      </c>
      <c r="T117" s="7">
        <f t="shared" si="3"/>
        <v>0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1:47" x14ac:dyDescent="0.25">
      <c r="A118" s="46">
        <v>111</v>
      </c>
      <c r="B118" s="26" t="s">
        <v>204</v>
      </c>
      <c r="C118" s="13">
        <v>66944</v>
      </c>
      <c r="D118" s="29">
        <v>36550</v>
      </c>
      <c r="E118" s="29">
        <v>4234</v>
      </c>
      <c r="F118" s="29">
        <v>1350</v>
      </c>
      <c r="G118" s="29">
        <v>0</v>
      </c>
      <c r="H118" s="29">
        <v>1748</v>
      </c>
      <c r="I118" s="29">
        <v>0</v>
      </c>
      <c r="J118" s="29">
        <v>96</v>
      </c>
      <c r="K118" s="29">
        <v>90</v>
      </c>
      <c r="L118" s="29">
        <v>135</v>
      </c>
      <c r="M118" s="29">
        <v>0</v>
      </c>
      <c r="N118" s="29">
        <v>0</v>
      </c>
      <c r="O118" s="9">
        <v>71268</v>
      </c>
      <c r="P118" s="30">
        <v>39879</v>
      </c>
      <c r="S118" s="7">
        <f t="shared" si="2"/>
        <v>0</v>
      </c>
      <c r="T118" s="7">
        <f t="shared" si="3"/>
        <v>0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1:47" x14ac:dyDescent="0.25">
      <c r="A119" s="46">
        <v>112</v>
      </c>
      <c r="B119" s="26" t="s">
        <v>206</v>
      </c>
      <c r="C119" s="13">
        <v>71316</v>
      </c>
      <c r="D119" s="29">
        <v>48853</v>
      </c>
      <c r="E119" s="29">
        <v>15096</v>
      </c>
      <c r="F119" s="29">
        <v>471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508</v>
      </c>
      <c r="M119" s="29">
        <v>0</v>
      </c>
      <c r="N119" s="29">
        <v>0</v>
      </c>
      <c r="O119" s="9">
        <v>86412</v>
      </c>
      <c r="P119" s="30">
        <v>49832</v>
      </c>
      <c r="S119" s="7">
        <f t="shared" si="2"/>
        <v>0</v>
      </c>
      <c r="T119" s="7">
        <f t="shared" si="3"/>
        <v>0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1:47" x14ac:dyDescent="0.25">
      <c r="A120" s="46">
        <v>113</v>
      </c>
      <c r="B120" s="26" t="s">
        <v>207</v>
      </c>
      <c r="C120" s="13">
        <v>127242</v>
      </c>
      <c r="D120" s="29">
        <v>38252</v>
      </c>
      <c r="E120" s="29">
        <v>1317</v>
      </c>
      <c r="F120" s="29">
        <v>228</v>
      </c>
      <c r="G120" s="29">
        <v>0</v>
      </c>
      <c r="H120" s="29">
        <v>0</v>
      </c>
      <c r="I120" s="29">
        <v>298</v>
      </c>
      <c r="J120" s="29">
        <v>0</v>
      </c>
      <c r="K120" s="29">
        <v>538</v>
      </c>
      <c r="L120" s="29">
        <v>700</v>
      </c>
      <c r="M120" s="29">
        <v>62</v>
      </c>
      <c r="N120" s="29">
        <v>329</v>
      </c>
      <c r="O120" s="9">
        <v>129457</v>
      </c>
      <c r="P120" s="30">
        <v>39509</v>
      </c>
      <c r="S120" s="7">
        <f t="shared" si="2"/>
        <v>0</v>
      </c>
      <c r="T120" s="7">
        <f t="shared" si="3"/>
        <v>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1:47" x14ac:dyDescent="0.25">
      <c r="A121" s="46">
        <v>114</v>
      </c>
      <c r="B121" s="26" t="s">
        <v>208</v>
      </c>
      <c r="C121" s="13">
        <v>56116</v>
      </c>
      <c r="D121" s="29">
        <v>59869</v>
      </c>
      <c r="E121" s="29">
        <v>2653</v>
      </c>
      <c r="F121" s="29">
        <v>1478</v>
      </c>
      <c r="G121" s="29">
        <v>0</v>
      </c>
      <c r="H121" s="29">
        <v>1254</v>
      </c>
      <c r="I121" s="29">
        <v>487</v>
      </c>
      <c r="J121" s="29">
        <v>0</v>
      </c>
      <c r="K121" s="29">
        <v>967</v>
      </c>
      <c r="L121" s="29">
        <v>1641</v>
      </c>
      <c r="M121" s="29">
        <v>5596</v>
      </c>
      <c r="N121" s="29">
        <v>0</v>
      </c>
      <c r="O121" s="9">
        <v>65819</v>
      </c>
      <c r="P121" s="30">
        <v>64242</v>
      </c>
      <c r="S121" s="7">
        <f t="shared" si="2"/>
        <v>0</v>
      </c>
      <c r="T121" s="7">
        <f t="shared" si="3"/>
        <v>0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1:47" x14ac:dyDescent="0.25">
      <c r="A122" s="46">
        <v>115</v>
      </c>
      <c r="B122" s="26" t="s">
        <v>209</v>
      </c>
      <c r="C122" s="13">
        <v>25140</v>
      </c>
      <c r="D122" s="29">
        <v>23455</v>
      </c>
      <c r="E122" s="29">
        <v>997</v>
      </c>
      <c r="F122" s="29">
        <v>450</v>
      </c>
      <c r="G122" s="29">
        <v>0</v>
      </c>
      <c r="H122" s="29">
        <v>0</v>
      </c>
      <c r="I122" s="29">
        <v>94</v>
      </c>
      <c r="J122" s="29">
        <v>9335</v>
      </c>
      <c r="K122" s="29">
        <v>0</v>
      </c>
      <c r="L122" s="29">
        <v>0</v>
      </c>
      <c r="M122" s="29">
        <v>696</v>
      </c>
      <c r="N122" s="29">
        <v>35</v>
      </c>
      <c r="O122" s="9">
        <v>26927</v>
      </c>
      <c r="P122" s="30">
        <v>33275</v>
      </c>
      <c r="S122" s="7">
        <f t="shared" si="2"/>
        <v>0</v>
      </c>
      <c r="T122" s="7">
        <f t="shared" si="3"/>
        <v>0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x14ac:dyDescent="0.25">
      <c r="A123" s="46">
        <v>116</v>
      </c>
      <c r="B123" s="26" t="s">
        <v>223</v>
      </c>
      <c r="C123" s="13">
        <v>200375</v>
      </c>
      <c r="D123" s="29">
        <v>188562</v>
      </c>
      <c r="E123" s="29">
        <v>21901</v>
      </c>
      <c r="F123" s="29">
        <v>21675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9">
        <v>222276</v>
      </c>
      <c r="P123" s="30">
        <v>210237</v>
      </c>
      <c r="S123" s="7">
        <f t="shared" si="2"/>
        <v>0</v>
      </c>
      <c r="T123" s="7">
        <f t="shared" si="3"/>
        <v>0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x14ac:dyDescent="0.25">
      <c r="A124" s="46">
        <v>117</v>
      </c>
      <c r="B124" s="26" t="s">
        <v>224</v>
      </c>
      <c r="C124" s="13">
        <v>0</v>
      </c>
      <c r="D124" s="29">
        <v>10468</v>
      </c>
      <c r="E124" s="29">
        <v>0</v>
      </c>
      <c r="F124" s="29">
        <v>1805</v>
      </c>
      <c r="G124" s="29">
        <v>0</v>
      </c>
      <c r="H124" s="29">
        <v>0</v>
      </c>
      <c r="I124" s="29">
        <v>2986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9">
        <v>2986</v>
      </c>
      <c r="P124" s="30">
        <v>12273</v>
      </c>
      <c r="S124" s="7">
        <f t="shared" si="2"/>
        <v>0</v>
      </c>
      <c r="T124" s="7">
        <f t="shared" si="3"/>
        <v>0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x14ac:dyDescent="0.25">
      <c r="A125" s="46">
        <v>118</v>
      </c>
      <c r="B125" s="26" t="s">
        <v>226</v>
      </c>
      <c r="C125" s="13">
        <v>16617</v>
      </c>
      <c r="D125" s="29">
        <v>23366</v>
      </c>
      <c r="E125" s="29">
        <v>105</v>
      </c>
      <c r="F125" s="29">
        <v>99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37</v>
      </c>
      <c r="M125" s="29">
        <v>0</v>
      </c>
      <c r="N125" s="29">
        <v>0</v>
      </c>
      <c r="O125" s="9">
        <v>16722</v>
      </c>
      <c r="P125" s="30">
        <v>23502</v>
      </c>
      <c r="S125" s="7">
        <f t="shared" si="2"/>
        <v>0</v>
      </c>
      <c r="T125" s="7">
        <f t="shared" si="3"/>
        <v>0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x14ac:dyDescent="0.25">
      <c r="A126" s="46">
        <v>119</v>
      </c>
      <c r="B126" s="26" t="s">
        <v>227</v>
      </c>
      <c r="C126" s="13">
        <v>56523</v>
      </c>
      <c r="D126" s="29">
        <v>68083</v>
      </c>
      <c r="E126" s="29">
        <v>2178</v>
      </c>
      <c r="F126" s="29">
        <v>1220</v>
      </c>
      <c r="G126" s="29">
        <v>0</v>
      </c>
      <c r="H126" s="29">
        <v>1984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9">
        <v>58701</v>
      </c>
      <c r="P126" s="30">
        <v>71287</v>
      </c>
      <c r="S126" s="7">
        <f t="shared" si="2"/>
        <v>0</v>
      </c>
      <c r="T126" s="7">
        <f t="shared" si="3"/>
        <v>0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x14ac:dyDescent="0.25">
      <c r="A127" s="46">
        <v>120</v>
      </c>
      <c r="B127" s="26" t="s">
        <v>228</v>
      </c>
      <c r="C127" s="13">
        <v>35745</v>
      </c>
      <c r="D127" s="29">
        <v>27658</v>
      </c>
      <c r="E127" s="29">
        <v>0</v>
      </c>
      <c r="F127" s="29">
        <v>641</v>
      </c>
      <c r="G127" s="29">
        <v>0</v>
      </c>
      <c r="H127" s="29">
        <v>0</v>
      </c>
      <c r="I127" s="29">
        <v>0</v>
      </c>
      <c r="J127" s="29">
        <v>0</v>
      </c>
      <c r="K127" s="29">
        <v>76</v>
      </c>
      <c r="L127" s="29">
        <v>0</v>
      </c>
      <c r="M127" s="29">
        <v>0</v>
      </c>
      <c r="N127" s="29">
        <v>0</v>
      </c>
      <c r="O127" s="9">
        <v>35821</v>
      </c>
      <c r="P127" s="30">
        <v>28299</v>
      </c>
      <c r="S127" s="7">
        <f t="shared" si="2"/>
        <v>0</v>
      </c>
      <c r="T127" s="7">
        <f t="shared" si="3"/>
        <v>0</v>
      </c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47" x14ac:dyDescent="0.25">
      <c r="A128" s="46">
        <v>121</v>
      </c>
      <c r="B128" s="26" t="s">
        <v>229</v>
      </c>
      <c r="C128" s="13">
        <v>113360</v>
      </c>
      <c r="D128" s="29">
        <v>141860</v>
      </c>
      <c r="E128" s="29">
        <v>2529</v>
      </c>
      <c r="F128" s="29">
        <v>9209</v>
      </c>
      <c r="G128" s="29">
        <v>1683</v>
      </c>
      <c r="H128" s="29">
        <v>11239</v>
      </c>
      <c r="I128" s="29">
        <v>1932</v>
      </c>
      <c r="J128" s="29">
        <v>373</v>
      </c>
      <c r="K128" s="29">
        <v>603</v>
      </c>
      <c r="L128" s="29">
        <v>807</v>
      </c>
      <c r="M128" s="29">
        <v>0</v>
      </c>
      <c r="N128" s="29">
        <v>0</v>
      </c>
      <c r="O128" s="9">
        <v>120107</v>
      </c>
      <c r="P128" s="30">
        <v>163488</v>
      </c>
      <c r="S128" s="7">
        <f t="shared" si="2"/>
        <v>0</v>
      </c>
      <c r="T128" s="7">
        <f t="shared" si="3"/>
        <v>0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x14ac:dyDescent="0.25">
      <c r="A129" s="46">
        <v>122</v>
      </c>
      <c r="B129" s="26" t="s">
        <v>230</v>
      </c>
      <c r="C129" s="13">
        <v>21229</v>
      </c>
      <c r="D129" s="29">
        <v>27695</v>
      </c>
      <c r="E129" s="29">
        <v>6772</v>
      </c>
      <c r="F129" s="29">
        <v>2569</v>
      </c>
      <c r="G129" s="29">
        <v>3541</v>
      </c>
      <c r="H129" s="29">
        <v>3295</v>
      </c>
      <c r="I129" s="29">
        <v>0</v>
      </c>
      <c r="J129" s="29">
        <v>0</v>
      </c>
      <c r="K129" s="29">
        <v>0</v>
      </c>
      <c r="L129" s="29">
        <v>1943</v>
      </c>
      <c r="M129" s="29">
        <v>0</v>
      </c>
      <c r="N129" s="29">
        <v>0</v>
      </c>
      <c r="O129" s="9">
        <v>31542</v>
      </c>
      <c r="P129" s="30">
        <v>35502</v>
      </c>
      <c r="S129" s="7">
        <f t="shared" si="2"/>
        <v>0</v>
      </c>
      <c r="T129" s="7">
        <f t="shared" si="3"/>
        <v>0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x14ac:dyDescent="0.25">
      <c r="A130" s="46">
        <v>123</v>
      </c>
      <c r="B130" s="26" t="s">
        <v>231</v>
      </c>
      <c r="C130" s="13">
        <v>117479</v>
      </c>
      <c r="D130" s="29">
        <v>152148</v>
      </c>
      <c r="E130" s="29">
        <v>870</v>
      </c>
      <c r="F130" s="29">
        <v>131</v>
      </c>
      <c r="G130" s="29">
        <v>0</v>
      </c>
      <c r="H130" s="29">
        <v>0</v>
      </c>
      <c r="I130" s="29">
        <v>4001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9">
        <v>122350</v>
      </c>
      <c r="P130" s="30">
        <v>152279</v>
      </c>
      <c r="S130" s="7">
        <f t="shared" si="2"/>
        <v>0</v>
      </c>
      <c r="T130" s="7">
        <f t="shared" si="3"/>
        <v>0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x14ac:dyDescent="0.25">
      <c r="A131" s="46">
        <v>124</v>
      </c>
      <c r="B131" s="26" t="s">
        <v>232</v>
      </c>
      <c r="C131" s="13">
        <v>36858</v>
      </c>
      <c r="D131" s="29">
        <v>22194</v>
      </c>
      <c r="E131" s="29">
        <v>986</v>
      </c>
      <c r="F131" s="29">
        <v>228</v>
      </c>
      <c r="G131" s="29">
        <v>0</v>
      </c>
      <c r="H131" s="29">
        <v>0</v>
      </c>
      <c r="I131" s="29">
        <v>0</v>
      </c>
      <c r="J131" s="29">
        <v>2260</v>
      </c>
      <c r="K131" s="29">
        <v>0</v>
      </c>
      <c r="L131" s="29">
        <v>0</v>
      </c>
      <c r="M131" s="29">
        <v>0</v>
      </c>
      <c r="N131" s="29">
        <v>0</v>
      </c>
      <c r="O131" s="9">
        <v>37844</v>
      </c>
      <c r="P131" s="30">
        <v>24682</v>
      </c>
      <c r="S131" s="7">
        <f t="shared" si="2"/>
        <v>0</v>
      </c>
      <c r="T131" s="7">
        <f t="shared" si="3"/>
        <v>0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x14ac:dyDescent="0.25">
      <c r="A132" s="46">
        <v>125</v>
      </c>
      <c r="B132" s="26" t="s">
        <v>233</v>
      </c>
      <c r="C132" s="13">
        <v>52410</v>
      </c>
      <c r="D132" s="29">
        <v>105485</v>
      </c>
      <c r="E132" s="29">
        <v>1385</v>
      </c>
      <c r="F132" s="29">
        <v>7027</v>
      </c>
      <c r="G132" s="29">
        <v>0</v>
      </c>
      <c r="H132" s="29">
        <v>0</v>
      </c>
      <c r="I132" s="29">
        <v>4426</v>
      </c>
      <c r="J132" s="29">
        <v>0</v>
      </c>
      <c r="K132" s="29">
        <v>86</v>
      </c>
      <c r="L132" s="29">
        <v>87</v>
      </c>
      <c r="M132" s="29">
        <v>0</v>
      </c>
      <c r="N132" s="29">
        <v>0</v>
      </c>
      <c r="O132" s="9">
        <v>58307</v>
      </c>
      <c r="P132" s="30">
        <v>112599</v>
      </c>
      <c r="S132" s="7">
        <f t="shared" si="2"/>
        <v>0</v>
      </c>
      <c r="T132" s="7">
        <f t="shared" si="3"/>
        <v>0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x14ac:dyDescent="0.25">
      <c r="A133" s="46">
        <v>126</v>
      </c>
      <c r="B133" s="26" t="s">
        <v>234</v>
      </c>
      <c r="C133" s="13">
        <v>1074868</v>
      </c>
      <c r="D133" s="29">
        <v>745847</v>
      </c>
      <c r="E133" s="29">
        <v>13446</v>
      </c>
      <c r="F133" s="29">
        <v>21148</v>
      </c>
      <c r="G133" s="29">
        <v>40144</v>
      </c>
      <c r="H133" s="29">
        <v>52365</v>
      </c>
      <c r="I133" s="29">
        <v>21841</v>
      </c>
      <c r="J133" s="29">
        <v>4220</v>
      </c>
      <c r="K133" s="29">
        <v>8395</v>
      </c>
      <c r="L133" s="29">
        <v>11642</v>
      </c>
      <c r="M133" s="29">
        <v>0</v>
      </c>
      <c r="N133" s="29">
        <v>0</v>
      </c>
      <c r="O133" s="9">
        <v>1158694</v>
      </c>
      <c r="P133" s="30">
        <v>835222</v>
      </c>
      <c r="S133" s="7">
        <f t="shared" si="2"/>
        <v>0</v>
      </c>
      <c r="T133" s="7">
        <f t="shared" si="3"/>
        <v>0</v>
      </c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x14ac:dyDescent="0.25">
      <c r="A134" s="46">
        <v>127</v>
      </c>
      <c r="B134" s="26" t="s">
        <v>235</v>
      </c>
      <c r="C134" s="13">
        <v>39832</v>
      </c>
      <c r="D134" s="29">
        <v>57751</v>
      </c>
      <c r="E134" s="29">
        <v>608</v>
      </c>
      <c r="F134" s="29">
        <v>681</v>
      </c>
      <c r="G134" s="29">
        <v>3124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241</v>
      </c>
      <c r="N134" s="29">
        <v>0</v>
      </c>
      <c r="O134" s="9">
        <v>43805</v>
      </c>
      <c r="P134" s="30">
        <v>58432</v>
      </c>
      <c r="S134" s="7">
        <f t="shared" si="2"/>
        <v>0</v>
      </c>
      <c r="T134" s="7">
        <f t="shared" si="3"/>
        <v>0</v>
      </c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x14ac:dyDescent="0.25">
      <c r="A135" s="46">
        <v>128</v>
      </c>
      <c r="B135" s="26" t="s">
        <v>236</v>
      </c>
      <c r="C135" s="13">
        <v>34784</v>
      </c>
      <c r="D135" s="29">
        <v>26009</v>
      </c>
      <c r="E135" s="29">
        <v>749</v>
      </c>
      <c r="F135" s="29">
        <v>1723</v>
      </c>
      <c r="G135" s="29">
        <v>937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9">
        <v>36470</v>
      </c>
      <c r="P135" s="30">
        <v>27732</v>
      </c>
      <c r="S135" s="7">
        <f t="shared" si="2"/>
        <v>0</v>
      </c>
      <c r="T135" s="7">
        <f t="shared" si="3"/>
        <v>0</v>
      </c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x14ac:dyDescent="0.25">
      <c r="A136" s="46">
        <v>129</v>
      </c>
      <c r="B136" s="26" t="s">
        <v>237</v>
      </c>
      <c r="C136" s="13">
        <v>73939</v>
      </c>
      <c r="D136" s="29">
        <v>44883</v>
      </c>
      <c r="E136" s="29">
        <v>1082</v>
      </c>
      <c r="F136" s="29">
        <v>496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9">
        <v>75021</v>
      </c>
      <c r="P136" s="30">
        <v>45379</v>
      </c>
      <c r="S136" s="7">
        <f t="shared" ref="S136:S199" si="4">O136-M136-K136-I136-G136-E136-C136</f>
        <v>0</v>
      </c>
      <c r="T136" s="7">
        <f t="shared" ref="T136:T199" si="5">P136-N136-L136-J136-H136-F136-D136</f>
        <v>0</v>
      </c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x14ac:dyDescent="0.25">
      <c r="A137" s="46">
        <v>130</v>
      </c>
      <c r="B137" s="26" t="s">
        <v>238</v>
      </c>
      <c r="C137" s="13">
        <v>82060</v>
      </c>
      <c r="D137" s="29">
        <v>83798</v>
      </c>
      <c r="E137" s="29">
        <v>1033</v>
      </c>
      <c r="F137" s="29">
        <v>9706</v>
      </c>
      <c r="G137" s="29">
        <v>0</v>
      </c>
      <c r="H137" s="29">
        <v>3995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9">
        <v>83093</v>
      </c>
      <c r="P137" s="30">
        <v>97499</v>
      </c>
      <c r="S137" s="7">
        <f t="shared" si="4"/>
        <v>0</v>
      </c>
      <c r="T137" s="7">
        <f t="shared" si="5"/>
        <v>0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x14ac:dyDescent="0.25">
      <c r="A138" s="46">
        <v>131</v>
      </c>
      <c r="B138" s="26" t="s">
        <v>239</v>
      </c>
      <c r="C138" s="13">
        <v>9992</v>
      </c>
      <c r="D138" s="29">
        <v>4974</v>
      </c>
      <c r="E138" s="29">
        <v>247</v>
      </c>
      <c r="F138" s="29">
        <v>438</v>
      </c>
      <c r="G138" s="29">
        <v>0</v>
      </c>
      <c r="H138" s="29">
        <v>0</v>
      </c>
      <c r="I138" s="29">
        <v>164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9">
        <v>10403</v>
      </c>
      <c r="P138" s="30">
        <v>5412</v>
      </c>
      <c r="S138" s="7">
        <f t="shared" si="4"/>
        <v>0</v>
      </c>
      <c r="T138" s="7">
        <f t="shared" si="5"/>
        <v>0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x14ac:dyDescent="0.25">
      <c r="A139" s="46">
        <v>132</v>
      </c>
      <c r="B139" s="26" t="s">
        <v>240</v>
      </c>
      <c r="C139" s="13">
        <v>136102</v>
      </c>
      <c r="D139" s="29">
        <v>123349</v>
      </c>
      <c r="E139" s="29">
        <v>1307</v>
      </c>
      <c r="F139" s="29">
        <v>9664</v>
      </c>
      <c r="G139" s="29">
        <v>0</v>
      </c>
      <c r="H139" s="29">
        <v>0</v>
      </c>
      <c r="I139" s="29">
        <v>0</v>
      </c>
      <c r="J139" s="29">
        <v>333</v>
      </c>
      <c r="K139" s="29">
        <v>29</v>
      </c>
      <c r="L139" s="29">
        <v>0</v>
      </c>
      <c r="M139" s="29">
        <v>0</v>
      </c>
      <c r="N139" s="29">
        <v>0</v>
      </c>
      <c r="O139" s="9">
        <v>137438</v>
      </c>
      <c r="P139" s="30">
        <v>133346</v>
      </c>
      <c r="S139" s="7">
        <f t="shared" si="4"/>
        <v>0</v>
      </c>
      <c r="T139" s="7">
        <f t="shared" si="5"/>
        <v>0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x14ac:dyDescent="0.25">
      <c r="A140" s="46">
        <v>133</v>
      </c>
      <c r="B140" s="26" t="s">
        <v>241</v>
      </c>
      <c r="C140" s="13">
        <v>165124</v>
      </c>
      <c r="D140" s="29">
        <v>185620</v>
      </c>
      <c r="E140" s="29">
        <v>2913</v>
      </c>
      <c r="F140" s="29">
        <v>1504</v>
      </c>
      <c r="G140" s="29">
        <v>162</v>
      </c>
      <c r="H140" s="29">
        <v>192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9">
        <v>168199</v>
      </c>
      <c r="P140" s="30">
        <v>187316</v>
      </c>
      <c r="S140" s="7">
        <f t="shared" si="4"/>
        <v>0</v>
      </c>
      <c r="T140" s="7">
        <f t="shared" si="5"/>
        <v>0</v>
      </c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x14ac:dyDescent="0.25">
      <c r="A141" s="46">
        <v>134</v>
      </c>
      <c r="B141" s="26" t="s">
        <v>242</v>
      </c>
      <c r="C141" s="13">
        <v>37448</v>
      </c>
      <c r="D141" s="29">
        <v>68274</v>
      </c>
      <c r="E141" s="29">
        <v>2011</v>
      </c>
      <c r="F141" s="29">
        <v>1398</v>
      </c>
      <c r="G141" s="29">
        <v>23</v>
      </c>
      <c r="H141" s="29">
        <v>9572</v>
      </c>
      <c r="I141" s="29">
        <v>723</v>
      </c>
      <c r="J141" s="29">
        <v>4309</v>
      </c>
      <c r="K141" s="29">
        <v>450</v>
      </c>
      <c r="L141" s="29">
        <v>0</v>
      </c>
      <c r="M141" s="29">
        <v>0</v>
      </c>
      <c r="N141" s="29">
        <v>0</v>
      </c>
      <c r="O141" s="9">
        <v>40655</v>
      </c>
      <c r="P141" s="30">
        <v>83553</v>
      </c>
      <c r="S141" s="7">
        <f t="shared" si="4"/>
        <v>0</v>
      </c>
      <c r="T141" s="7">
        <f t="shared" si="5"/>
        <v>0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x14ac:dyDescent="0.25">
      <c r="A142" s="46">
        <v>135</v>
      </c>
      <c r="B142" s="26" t="s">
        <v>243</v>
      </c>
      <c r="C142" s="13">
        <v>48754</v>
      </c>
      <c r="D142" s="29">
        <v>67184</v>
      </c>
      <c r="E142" s="29">
        <v>2779</v>
      </c>
      <c r="F142" s="29">
        <v>1751</v>
      </c>
      <c r="G142" s="29">
        <v>0</v>
      </c>
      <c r="H142" s="29">
        <v>0</v>
      </c>
      <c r="I142" s="29">
        <v>737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9">
        <v>52270</v>
      </c>
      <c r="P142" s="30">
        <v>68935</v>
      </c>
      <c r="S142" s="7">
        <f t="shared" si="4"/>
        <v>0</v>
      </c>
      <c r="T142" s="7">
        <f t="shared" si="5"/>
        <v>0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x14ac:dyDescent="0.25">
      <c r="A143" s="46">
        <v>136</v>
      </c>
      <c r="B143" s="26" t="s">
        <v>244</v>
      </c>
      <c r="C143" s="13">
        <v>50230</v>
      </c>
      <c r="D143" s="29">
        <v>89580</v>
      </c>
      <c r="E143" s="29">
        <v>3109</v>
      </c>
      <c r="F143" s="29">
        <v>6481</v>
      </c>
      <c r="G143" s="29">
        <v>10562</v>
      </c>
      <c r="H143" s="29">
        <v>2796</v>
      </c>
      <c r="I143" s="29">
        <v>11907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9">
        <v>75808</v>
      </c>
      <c r="P143" s="30">
        <v>98857</v>
      </c>
      <c r="S143" s="7">
        <f t="shared" si="4"/>
        <v>0</v>
      </c>
      <c r="T143" s="7">
        <f t="shared" si="5"/>
        <v>0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x14ac:dyDescent="0.25">
      <c r="A144" s="46">
        <v>137</v>
      </c>
      <c r="B144" s="26" t="s">
        <v>245</v>
      </c>
      <c r="C144" s="13">
        <v>169110</v>
      </c>
      <c r="D144" s="29">
        <v>171698</v>
      </c>
      <c r="E144" s="29">
        <v>1074</v>
      </c>
      <c r="F144" s="29">
        <v>2024</v>
      </c>
      <c r="G144" s="29">
        <v>0</v>
      </c>
      <c r="H144" s="29">
        <v>0</v>
      </c>
      <c r="I144" s="29">
        <v>0</v>
      </c>
      <c r="J144" s="29">
        <v>21513</v>
      </c>
      <c r="K144" s="29">
        <v>0</v>
      </c>
      <c r="L144" s="29">
        <v>22</v>
      </c>
      <c r="M144" s="29">
        <v>216</v>
      </c>
      <c r="N144" s="29">
        <v>0</v>
      </c>
      <c r="O144" s="9">
        <v>170400</v>
      </c>
      <c r="P144" s="30">
        <v>195257</v>
      </c>
      <c r="S144" s="7">
        <f t="shared" si="4"/>
        <v>0</v>
      </c>
      <c r="T144" s="7">
        <f t="shared" si="5"/>
        <v>0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1:47" x14ac:dyDescent="0.25">
      <c r="A145" s="46">
        <v>138</v>
      </c>
      <c r="B145" s="26" t="s">
        <v>246</v>
      </c>
      <c r="C145" s="13">
        <v>84278</v>
      </c>
      <c r="D145" s="29">
        <v>79232</v>
      </c>
      <c r="E145" s="29">
        <v>1322</v>
      </c>
      <c r="F145" s="29">
        <v>7527</v>
      </c>
      <c r="G145" s="29">
        <v>596</v>
      </c>
      <c r="H145" s="29">
        <v>2492</v>
      </c>
      <c r="I145" s="29">
        <v>461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9">
        <v>86657</v>
      </c>
      <c r="P145" s="30">
        <v>89251</v>
      </c>
      <c r="S145" s="7">
        <f t="shared" si="4"/>
        <v>0</v>
      </c>
      <c r="T145" s="7">
        <f t="shared" si="5"/>
        <v>0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1:47" x14ac:dyDescent="0.25">
      <c r="A146" s="46">
        <v>139</v>
      </c>
      <c r="B146" s="26" t="s">
        <v>247</v>
      </c>
      <c r="C146" s="13">
        <v>27812</v>
      </c>
      <c r="D146" s="29">
        <v>60715</v>
      </c>
      <c r="E146" s="29">
        <v>472</v>
      </c>
      <c r="F146" s="29">
        <v>3476</v>
      </c>
      <c r="G146" s="29">
        <v>2153</v>
      </c>
      <c r="H146" s="29">
        <v>0</v>
      </c>
      <c r="I146" s="29">
        <v>0</v>
      </c>
      <c r="J146" s="29">
        <v>0</v>
      </c>
      <c r="K146" s="29">
        <v>112</v>
      </c>
      <c r="L146" s="29">
        <v>2045</v>
      </c>
      <c r="M146" s="29">
        <v>0</v>
      </c>
      <c r="N146" s="29">
        <v>0</v>
      </c>
      <c r="O146" s="9">
        <v>30549</v>
      </c>
      <c r="P146" s="30">
        <v>66236</v>
      </c>
      <c r="S146" s="7">
        <f t="shared" si="4"/>
        <v>0</v>
      </c>
      <c r="T146" s="7">
        <f t="shared" si="5"/>
        <v>0</v>
      </c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47" x14ac:dyDescent="0.25">
      <c r="A147" s="46">
        <v>140</v>
      </c>
      <c r="B147" s="26" t="s">
        <v>249</v>
      </c>
      <c r="C147" s="13">
        <v>60711</v>
      </c>
      <c r="D147" s="29">
        <v>53323</v>
      </c>
      <c r="E147" s="29">
        <v>2294</v>
      </c>
      <c r="F147" s="29">
        <v>1931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9">
        <v>63005</v>
      </c>
      <c r="P147" s="30">
        <v>55254</v>
      </c>
      <c r="S147" s="7">
        <f t="shared" si="4"/>
        <v>0</v>
      </c>
      <c r="T147" s="7">
        <f t="shared" si="5"/>
        <v>0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47" x14ac:dyDescent="0.25">
      <c r="A148" s="46">
        <v>141</v>
      </c>
      <c r="B148" s="26" t="s">
        <v>250</v>
      </c>
      <c r="C148" s="13">
        <v>118477</v>
      </c>
      <c r="D148" s="29">
        <v>110590</v>
      </c>
      <c r="E148" s="29">
        <v>10642</v>
      </c>
      <c r="F148" s="29">
        <v>8209</v>
      </c>
      <c r="G148" s="29">
        <v>732</v>
      </c>
      <c r="H148" s="29">
        <v>2691</v>
      </c>
      <c r="I148" s="29">
        <v>9631</v>
      </c>
      <c r="J148" s="29">
        <v>35</v>
      </c>
      <c r="K148" s="29">
        <v>62</v>
      </c>
      <c r="L148" s="29">
        <v>1209</v>
      </c>
      <c r="M148" s="29">
        <v>11007</v>
      </c>
      <c r="N148" s="29">
        <v>10922</v>
      </c>
      <c r="O148" s="9">
        <v>150551</v>
      </c>
      <c r="P148" s="30">
        <v>133656</v>
      </c>
      <c r="S148" s="7">
        <f t="shared" si="4"/>
        <v>0</v>
      </c>
      <c r="T148" s="7">
        <f t="shared" si="5"/>
        <v>0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47" x14ac:dyDescent="0.25">
      <c r="A149" s="46">
        <v>142</v>
      </c>
      <c r="B149" s="26" t="s">
        <v>252</v>
      </c>
      <c r="C149" s="13">
        <v>37849</v>
      </c>
      <c r="D149" s="29">
        <v>53651</v>
      </c>
      <c r="E149" s="29">
        <v>2432</v>
      </c>
      <c r="F149" s="29">
        <v>1629</v>
      </c>
      <c r="G149" s="29">
        <v>0</v>
      </c>
      <c r="H149" s="29">
        <v>0</v>
      </c>
      <c r="I149" s="29">
        <v>728</v>
      </c>
      <c r="J149" s="29">
        <v>182</v>
      </c>
      <c r="K149" s="29">
        <v>0</v>
      </c>
      <c r="L149" s="29">
        <v>0</v>
      </c>
      <c r="M149" s="29">
        <v>0</v>
      </c>
      <c r="N149" s="29">
        <v>0</v>
      </c>
      <c r="O149" s="9">
        <v>41009</v>
      </c>
      <c r="P149" s="30">
        <v>55462</v>
      </c>
      <c r="S149" s="7">
        <f t="shared" si="4"/>
        <v>0</v>
      </c>
      <c r="T149" s="7">
        <f t="shared" si="5"/>
        <v>0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1:47" x14ac:dyDescent="0.25">
      <c r="A150" s="46">
        <v>143</v>
      </c>
      <c r="B150" s="26" t="s">
        <v>253</v>
      </c>
      <c r="C150" s="13">
        <v>121694</v>
      </c>
      <c r="D150" s="29">
        <v>120244</v>
      </c>
      <c r="E150" s="29">
        <v>416</v>
      </c>
      <c r="F150" s="29">
        <v>13322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9">
        <v>122110</v>
      </c>
      <c r="P150" s="30">
        <v>133566</v>
      </c>
      <c r="S150" s="7">
        <f t="shared" si="4"/>
        <v>0</v>
      </c>
      <c r="T150" s="7">
        <f t="shared" si="5"/>
        <v>0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1:47" x14ac:dyDescent="0.25">
      <c r="A151" s="46">
        <v>144</v>
      </c>
      <c r="B151" s="26" t="s">
        <v>254</v>
      </c>
      <c r="C151" s="13">
        <v>22524</v>
      </c>
      <c r="D151" s="29">
        <v>70474</v>
      </c>
      <c r="E151" s="29">
        <v>181</v>
      </c>
      <c r="F151" s="29">
        <v>300</v>
      </c>
      <c r="G151" s="29">
        <v>0</v>
      </c>
      <c r="H151" s="29">
        <v>2448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9">
        <v>22705</v>
      </c>
      <c r="P151" s="30">
        <v>73222</v>
      </c>
      <c r="S151" s="7">
        <f t="shared" si="4"/>
        <v>0</v>
      </c>
      <c r="T151" s="7">
        <f t="shared" si="5"/>
        <v>0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1:47" x14ac:dyDescent="0.25">
      <c r="A152" s="46">
        <v>145</v>
      </c>
      <c r="B152" s="26" t="s">
        <v>255</v>
      </c>
      <c r="C152" s="13">
        <v>597937</v>
      </c>
      <c r="D152" s="29">
        <v>325887</v>
      </c>
      <c r="E152" s="29">
        <v>2004</v>
      </c>
      <c r="F152" s="29">
        <v>984</v>
      </c>
      <c r="G152" s="29">
        <v>7698</v>
      </c>
      <c r="H152" s="29">
        <v>0</v>
      </c>
      <c r="I152" s="29">
        <v>3414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9">
        <v>611053</v>
      </c>
      <c r="P152" s="30">
        <v>326871</v>
      </c>
      <c r="S152" s="7">
        <f t="shared" si="4"/>
        <v>0</v>
      </c>
      <c r="T152" s="7">
        <f t="shared" si="5"/>
        <v>0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1:47" x14ac:dyDescent="0.25">
      <c r="A153" s="46">
        <v>146</v>
      </c>
      <c r="B153" s="26" t="s">
        <v>256</v>
      </c>
      <c r="C153" s="13">
        <v>327812</v>
      </c>
      <c r="D153" s="29">
        <v>356241</v>
      </c>
      <c r="E153" s="29">
        <v>6753</v>
      </c>
      <c r="F153" s="29">
        <v>3200</v>
      </c>
      <c r="G153" s="29">
        <v>2990</v>
      </c>
      <c r="H153" s="29">
        <v>473</v>
      </c>
      <c r="I153" s="29">
        <v>0</v>
      </c>
      <c r="J153" s="29">
        <v>5093</v>
      </c>
      <c r="K153" s="29">
        <v>8482</v>
      </c>
      <c r="L153" s="29">
        <v>4495</v>
      </c>
      <c r="M153" s="29">
        <v>396</v>
      </c>
      <c r="N153" s="29">
        <v>63324</v>
      </c>
      <c r="O153" s="9">
        <v>346433</v>
      </c>
      <c r="P153" s="30">
        <v>432826</v>
      </c>
      <c r="S153" s="7">
        <f t="shared" si="4"/>
        <v>0</v>
      </c>
      <c r="T153" s="7">
        <f t="shared" si="5"/>
        <v>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1:47" x14ac:dyDescent="0.25">
      <c r="A154" s="46">
        <v>147</v>
      </c>
      <c r="B154" s="26" t="s">
        <v>257</v>
      </c>
      <c r="C154" s="13">
        <v>60426</v>
      </c>
      <c r="D154" s="29">
        <v>43144</v>
      </c>
      <c r="E154" s="29">
        <v>619</v>
      </c>
      <c r="F154" s="29">
        <v>770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9">
        <v>61045</v>
      </c>
      <c r="P154" s="30">
        <v>43914</v>
      </c>
      <c r="S154" s="7">
        <f t="shared" si="4"/>
        <v>0</v>
      </c>
      <c r="T154" s="7">
        <f t="shared" si="5"/>
        <v>0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1:47" x14ac:dyDescent="0.25">
      <c r="A155" s="46">
        <v>148</v>
      </c>
      <c r="B155" s="26" t="s">
        <v>258</v>
      </c>
      <c r="C155" s="13">
        <v>27637</v>
      </c>
      <c r="D155" s="29">
        <v>41898</v>
      </c>
      <c r="E155" s="29">
        <v>5433</v>
      </c>
      <c r="F155" s="29">
        <v>2549</v>
      </c>
      <c r="G155" s="29">
        <v>0</v>
      </c>
      <c r="H155" s="29">
        <v>0</v>
      </c>
      <c r="I155" s="29">
        <v>374</v>
      </c>
      <c r="J155" s="29">
        <v>0</v>
      </c>
      <c r="K155" s="29">
        <v>1862</v>
      </c>
      <c r="L155" s="29">
        <v>1235</v>
      </c>
      <c r="M155" s="29">
        <v>0</v>
      </c>
      <c r="N155" s="29">
        <v>0</v>
      </c>
      <c r="O155" s="9">
        <v>35306</v>
      </c>
      <c r="P155" s="30">
        <v>45682</v>
      </c>
      <c r="S155" s="7">
        <f t="shared" si="4"/>
        <v>0</v>
      </c>
      <c r="T155" s="7">
        <f t="shared" si="5"/>
        <v>0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1:47" x14ac:dyDescent="0.25">
      <c r="A156" s="46">
        <v>149</v>
      </c>
      <c r="B156" s="26" t="s">
        <v>259</v>
      </c>
      <c r="C156" s="13">
        <v>88061</v>
      </c>
      <c r="D156" s="29">
        <v>77436</v>
      </c>
      <c r="E156" s="29">
        <v>0</v>
      </c>
      <c r="F156" s="29">
        <v>691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9">
        <v>88061</v>
      </c>
      <c r="P156" s="30">
        <v>78127</v>
      </c>
      <c r="S156" s="7">
        <f t="shared" si="4"/>
        <v>0</v>
      </c>
      <c r="T156" s="7">
        <f t="shared" si="5"/>
        <v>0</v>
      </c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1:47" x14ac:dyDescent="0.25">
      <c r="A157" s="46">
        <v>150</v>
      </c>
      <c r="B157" s="26" t="s">
        <v>260</v>
      </c>
      <c r="C157" s="13">
        <v>534142</v>
      </c>
      <c r="D157" s="29">
        <v>658686</v>
      </c>
      <c r="E157" s="29">
        <v>7278</v>
      </c>
      <c r="F157" s="29">
        <v>555</v>
      </c>
      <c r="G157" s="29">
        <v>0</v>
      </c>
      <c r="H157" s="29">
        <v>0</v>
      </c>
      <c r="I157" s="29">
        <v>801</v>
      </c>
      <c r="J157" s="29">
        <v>0</v>
      </c>
      <c r="K157" s="29">
        <v>0</v>
      </c>
      <c r="L157" s="29">
        <v>0</v>
      </c>
      <c r="M157" s="29">
        <v>6755</v>
      </c>
      <c r="N157" s="29">
        <v>52588</v>
      </c>
      <c r="O157" s="9">
        <v>548976</v>
      </c>
      <c r="P157" s="30">
        <v>711829</v>
      </c>
      <c r="S157" s="7">
        <f t="shared" si="4"/>
        <v>0</v>
      </c>
      <c r="T157" s="7">
        <f t="shared" si="5"/>
        <v>0</v>
      </c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1:47" x14ac:dyDescent="0.25">
      <c r="A158" s="46">
        <v>151</v>
      </c>
      <c r="B158" s="26" t="s">
        <v>261</v>
      </c>
      <c r="C158" s="13">
        <v>83257</v>
      </c>
      <c r="D158" s="29">
        <v>68589</v>
      </c>
      <c r="E158" s="29">
        <v>2164</v>
      </c>
      <c r="F158" s="29">
        <v>1375</v>
      </c>
      <c r="G158" s="29">
        <v>868</v>
      </c>
      <c r="H158" s="29">
        <v>2818</v>
      </c>
      <c r="I158" s="29">
        <v>0</v>
      </c>
      <c r="J158" s="29">
        <v>108</v>
      </c>
      <c r="K158" s="29">
        <v>175</v>
      </c>
      <c r="L158" s="29">
        <v>0</v>
      </c>
      <c r="M158" s="29">
        <v>0</v>
      </c>
      <c r="N158" s="29">
        <v>3172</v>
      </c>
      <c r="O158" s="9">
        <v>86464</v>
      </c>
      <c r="P158" s="30">
        <v>76062</v>
      </c>
      <c r="S158" s="7">
        <f t="shared" si="4"/>
        <v>0</v>
      </c>
      <c r="T158" s="7">
        <f t="shared" si="5"/>
        <v>0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1:47" x14ac:dyDescent="0.25">
      <c r="A159" s="46">
        <v>152</v>
      </c>
      <c r="B159" s="26" t="s">
        <v>262</v>
      </c>
      <c r="C159" s="13">
        <v>203574</v>
      </c>
      <c r="D159" s="29">
        <v>218065</v>
      </c>
      <c r="E159" s="29">
        <v>652</v>
      </c>
      <c r="F159" s="29">
        <v>18624</v>
      </c>
      <c r="G159" s="29">
        <v>7318</v>
      </c>
      <c r="H159" s="29">
        <v>0</v>
      </c>
      <c r="I159" s="29">
        <v>2712</v>
      </c>
      <c r="J159" s="29">
        <v>0</v>
      </c>
      <c r="K159" s="29">
        <v>746</v>
      </c>
      <c r="L159" s="29">
        <v>25124</v>
      </c>
      <c r="M159" s="29">
        <v>0</v>
      </c>
      <c r="N159" s="29">
        <v>0</v>
      </c>
      <c r="O159" s="9">
        <v>215002</v>
      </c>
      <c r="P159" s="30">
        <v>261813</v>
      </c>
      <c r="S159" s="7">
        <f t="shared" si="4"/>
        <v>0</v>
      </c>
      <c r="T159" s="7">
        <f t="shared" si="5"/>
        <v>0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1:47" x14ac:dyDescent="0.25">
      <c r="A160" s="46">
        <v>153</v>
      </c>
      <c r="B160" s="26" t="s">
        <v>263</v>
      </c>
      <c r="C160" s="13">
        <v>263249</v>
      </c>
      <c r="D160" s="29">
        <v>220273</v>
      </c>
      <c r="E160" s="29">
        <v>1912</v>
      </c>
      <c r="F160" s="29">
        <v>546</v>
      </c>
      <c r="G160" s="29">
        <v>913</v>
      </c>
      <c r="H160" s="29">
        <v>0</v>
      </c>
      <c r="I160" s="29">
        <v>753</v>
      </c>
      <c r="J160" s="29">
        <v>23739</v>
      </c>
      <c r="K160" s="29">
        <v>7913</v>
      </c>
      <c r="L160" s="29">
        <v>0</v>
      </c>
      <c r="M160" s="29">
        <v>0</v>
      </c>
      <c r="N160" s="29">
        <v>0</v>
      </c>
      <c r="O160" s="9">
        <v>274740</v>
      </c>
      <c r="P160" s="30">
        <v>244558</v>
      </c>
      <c r="S160" s="7">
        <f t="shared" si="4"/>
        <v>0</v>
      </c>
      <c r="T160" s="7">
        <f t="shared" si="5"/>
        <v>0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1:47" x14ac:dyDescent="0.25">
      <c r="A161" s="46">
        <v>154</v>
      </c>
      <c r="B161" s="26" t="s">
        <v>264</v>
      </c>
      <c r="C161" s="13">
        <v>109374</v>
      </c>
      <c r="D161" s="29">
        <v>113492</v>
      </c>
      <c r="E161" s="29">
        <v>8444</v>
      </c>
      <c r="F161" s="29">
        <v>11518</v>
      </c>
      <c r="G161" s="29">
        <v>9431</v>
      </c>
      <c r="H161" s="29">
        <v>10417</v>
      </c>
      <c r="I161" s="29">
        <v>10588</v>
      </c>
      <c r="J161" s="29">
        <v>12358</v>
      </c>
      <c r="K161" s="29">
        <v>0</v>
      </c>
      <c r="L161" s="29">
        <v>0</v>
      </c>
      <c r="M161" s="29">
        <v>0</v>
      </c>
      <c r="N161" s="29">
        <v>0</v>
      </c>
      <c r="O161" s="9">
        <v>137837</v>
      </c>
      <c r="P161" s="30">
        <v>147785</v>
      </c>
      <c r="S161" s="7">
        <f t="shared" si="4"/>
        <v>0</v>
      </c>
      <c r="T161" s="7">
        <f t="shared" si="5"/>
        <v>0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1:47" x14ac:dyDescent="0.25">
      <c r="A162" s="46">
        <v>155</v>
      </c>
      <c r="B162" s="26" t="s">
        <v>265</v>
      </c>
      <c r="C162" s="13">
        <v>12250</v>
      </c>
      <c r="D162" s="29">
        <v>14472</v>
      </c>
      <c r="E162" s="29">
        <v>168</v>
      </c>
      <c r="F162" s="29">
        <v>6789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9">
        <v>12418</v>
      </c>
      <c r="P162" s="30">
        <v>21261</v>
      </c>
      <c r="S162" s="7">
        <f t="shared" si="4"/>
        <v>0</v>
      </c>
      <c r="T162" s="7">
        <f t="shared" si="5"/>
        <v>0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1:47" x14ac:dyDescent="0.25">
      <c r="A163" s="46">
        <v>156</v>
      </c>
      <c r="B163" s="26" t="s">
        <v>279</v>
      </c>
      <c r="C163" s="13">
        <v>34782</v>
      </c>
      <c r="D163" s="29">
        <v>41297</v>
      </c>
      <c r="E163" s="29">
        <v>693</v>
      </c>
      <c r="F163" s="29">
        <v>656</v>
      </c>
      <c r="G163" s="29">
        <v>810</v>
      </c>
      <c r="H163" s="29">
        <v>3478</v>
      </c>
      <c r="I163" s="29">
        <v>385</v>
      </c>
      <c r="J163" s="29">
        <v>0</v>
      </c>
      <c r="K163" s="29">
        <v>118</v>
      </c>
      <c r="L163" s="29">
        <v>0</v>
      </c>
      <c r="M163" s="29">
        <v>0</v>
      </c>
      <c r="N163" s="29">
        <v>0</v>
      </c>
      <c r="O163" s="9">
        <v>36788</v>
      </c>
      <c r="P163" s="30">
        <v>45431</v>
      </c>
      <c r="S163" s="7">
        <f t="shared" si="4"/>
        <v>0</v>
      </c>
      <c r="T163" s="7">
        <f t="shared" si="5"/>
        <v>0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1:47" x14ac:dyDescent="0.25">
      <c r="A164" s="46">
        <v>157</v>
      </c>
      <c r="B164" s="26" t="s">
        <v>280</v>
      </c>
      <c r="C164" s="13">
        <v>67984</v>
      </c>
      <c r="D164" s="29">
        <v>98281</v>
      </c>
      <c r="E164" s="29">
        <v>507</v>
      </c>
      <c r="F164" s="29">
        <v>3066</v>
      </c>
      <c r="G164" s="29">
        <v>593</v>
      </c>
      <c r="H164" s="29">
        <v>5852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6</v>
      </c>
      <c r="O164" s="9">
        <v>69084</v>
      </c>
      <c r="P164" s="30">
        <v>107205</v>
      </c>
      <c r="S164" s="7">
        <f t="shared" si="4"/>
        <v>0</v>
      </c>
      <c r="T164" s="7">
        <f t="shared" si="5"/>
        <v>0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1:47" x14ac:dyDescent="0.25">
      <c r="A165" s="46">
        <v>158</v>
      </c>
      <c r="B165" s="26" t="s">
        <v>281</v>
      </c>
      <c r="C165" s="13">
        <v>39383</v>
      </c>
      <c r="D165" s="29">
        <v>33976</v>
      </c>
      <c r="E165" s="29">
        <v>1635</v>
      </c>
      <c r="F165" s="29">
        <v>998</v>
      </c>
      <c r="G165" s="29">
        <v>717</v>
      </c>
      <c r="H165" s="29">
        <v>0</v>
      </c>
      <c r="I165" s="29">
        <v>0</v>
      </c>
      <c r="J165" s="29">
        <v>0</v>
      </c>
      <c r="K165" s="29">
        <v>0</v>
      </c>
      <c r="L165" s="29">
        <v>14</v>
      </c>
      <c r="M165" s="29">
        <v>0</v>
      </c>
      <c r="N165" s="29">
        <v>0</v>
      </c>
      <c r="O165" s="9">
        <v>41735</v>
      </c>
      <c r="P165" s="30">
        <v>34988</v>
      </c>
      <c r="S165" s="7">
        <f t="shared" si="4"/>
        <v>0</v>
      </c>
      <c r="T165" s="7">
        <f t="shared" si="5"/>
        <v>0</v>
      </c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1:47" x14ac:dyDescent="0.25">
      <c r="A166" s="46">
        <v>159</v>
      </c>
      <c r="B166" s="26" t="s">
        <v>282</v>
      </c>
      <c r="C166" s="13">
        <v>31108</v>
      </c>
      <c r="D166" s="29">
        <v>21891</v>
      </c>
      <c r="E166" s="29">
        <v>9339</v>
      </c>
      <c r="F166" s="29">
        <v>11414</v>
      </c>
      <c r="G166" s="29">
        <v>0</v>
      </c>
      <c r="H166" s="29">
        <v>683</v>
      </c>
      <c r="I166" s="29">
        <v>0</v>
      </c>
      <c r="J166" s="29">
        <v>0</v>
      </c>
      <c r="K166" s="29">
        <v>134</v>
      </c>
      <c r="L166" s="29">
        <v>125</v>
      </c>
      <c r="M166" s="29">
        <v>0</v>
      </c>
      <c r="N166" s="29">
        <v>0</v>
      </c>
      <c r="O166" s="9">
        <v>40581</v>
      </c>
      <c r="P166" s="30">
        <v>34113</v>
      </c>
      <c r="S166" s="7">
        <f t="shared" si="4"/>
        <v>0</v>
      </c>
      <c r="T166" s="7">
        <f t="shared" si="5"/>
        <v>0</v>
      </c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1:47" x14ac:dyDescent="0.25">
      <c r="A167" s="46">
        <v>160</v>
      </c>
      <c r="B167" s="26" t="s">
        <v>283</v>
      </c>
      <c r="C167" s="13">
        <v>19279</v>
      </c>
      <c r="D167" s="29">
        <v>15647</v>
      </c>
      <c r="E167" s="29">
        <v>693</v>
      </c>
      <c r="F167" s="29">
        <v>122</v>
      </c>
      <c r="G167" s="29">
        <v>1223</v>
      </c>
      <c r="H167" s="29">
        <v>0</v>
      </c>
      <c r="I167" s="29">
        <v>4328</v>
      </c>
      <c r="J167" s="29">
        <v>2500</v>
      </c>
      <c r="K167" s="29">
        <v>0</v>
      </c>
      <c r="L167" s="29">
        <v>0</v>
      </c>
      <c r="M167" s="29">
        <v>1010</v>
      </c>
      <c r="N167" s="29">
        <v>0</v>
      </c>
      <c r="O167" s="9">
        <v>26533</v>
      </c>
      <c r="P167" s="30">
        <v>18269</v>
      </c>
      <c r="S167" s="7">
        <f t="shared" si="4"/>
        <v>0</v>
      </c>
      <c r="T167" s="7">
        <f t="shared" si="5"/>
        <v>0</v>
      </c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1:47" x14ac:dyDescent="0.25">
      <c r="A168" s="46">
        <v>161</v>
      </c>
      <c r="B168" s="26" t="s">
        <v>284</v>
      </c>
      <c r="C168" s="13">
        <v>38342</v>
      </c>
      <c r="D168" s="29">
        <v>24125</v>
      </c>
      <c r="E168" s="29">
        <v>596</v>
      </c>
      <c r="F168" s="29">
        <v>1148</v>
      </c>
      <c r="G168" s="29">
        <v>0</v>
      </c>
      <c r="H168" s="29">
        <v>0</v>
      </c>
      <c r="I168" s="29">
        <v>3859</v>
      </c>
      <c r="J168" s="29">
        <v>842</v>
      </c>
      <c r="K168" s="29">
        <v>0</v>
      </c>
      <c r="L168" s="29">
        <v>0</v>
      </c>
      <c r="M168" s="29">
        <v>0</v>
      </c>
      <c r="N168" s="29">
        <v>0</v>
      </c>
      <c r="O168" s="9">
        <v>42797</v>
      </c>
      <c r="P168" s="30">
        <v>26115</v>
      </c>
      <c r="S168" s="7">
        <f t="shared" si="4"/>
        <v>0</v>
      </c>
      <c r="T168" s="7">
        <f t="shared" si="5"/>
        <v>0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1:47" x14ac:dyDescent="0.25">
      <c r="A169" s="46">
        <v>162</v>
      </c>
      <c r="B169" s="26" t="s">
        <v>285</v>
      </c>
      <c r="C169" s="13">
        <v>78529</v>
      </c>
      <c r="D169" s="29">
        <v>4275</v>
      </c>
      <c r="E169" s="29">
        <v>28474</v>
      </c>
      <c r="F169" s="29">
        <v>778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9">
        <v>107003</v>
      </c>
      <c r="P169" s="30">
        <v>5053</v>
      </c>
      <c r="S169" s="7">
        <f t="shared" si="4"/>
        <v>0</v>
      </c>
      <c r="T169" s="7">
        <f t="shared" si="5"/>
        <v>0</v>
      </c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1:47" x14ac:dyDescent="0.25">
      <c r="A170" s="46">
        <v>163</v>
      </c>
      <c r="B170" s="26" t="s">
        <v>286</v>
      </c>
      <c r="C170" s="13">
        <v>21326</v>
      </c>
      <c r="D170" s="29">
        <v>27265</v>
      </c>
      <c r="E170" s="29">
        <v>121</v>
      </c>
      <c r="F170" s="29">
        <v>444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29">
        <v>36</v>
      </c>
      <c r="M170" s="29">
        <v>0</v>
      </c>
      <c r="N170" s="29">
        <v>12123</v>
      </c>
      <c r="O170" s="9">
        <v>21447</v>
      </c>
      <c r="P170" s="30">
        <v>39868</v>
      </c>
      <c r="S170" s="7">
        <f t="shared" si="4"/>
        <v>0</v>
      </c>
      <c r="T170" s="7">
        <f t="shared" si="5"/>
        <v>0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1:47" x14ac:dyDescent="0.25">
      <c r="A171" s="46">
        <v>164</v>
      </c>
      <c r="B171" s="26" t="s">
        <v>287</v>
      </c>
      <c r="C171" s="13">
        <v>0</v>
      </c>
      <c r="D171" s="29">
        <v>128</v>
      </c>
      <c r="E171" s="29">
        <v>101</v>
      </c>
      <c r="F171" s="29">
        <v>290</v>
      </c>
      <c r="G171" s="29">
        <v>0</v>
      </c>
      <c r="H171" s="29">
        <v>3374</v>
      </c>
      <c r="I171" s="29">
        <v>0</v>
      </c>
      <c r="J171" s="29">
        <v>0</v>
      </c>
      <c r="K171" s="29">
        <v>15</v>
      </c>
      <c r="L171" s="29">
        <v>90</v>
      </c>
      <c r="M171" s="29">
        <v>0</v>
      </c>
      <c r="N171" s="29">
        <v>418</v>
      </c>
      <c r="O171" s="9">
        <v>116</v>
      </c>
      <c r="P171" s="30">
        <v>4300</v>
      </c>
      <c r="S171" s="7">
        <f t="shared" si="4"/>
        <v>0</v>
      </c>
      <c r="T171" s="7">
        <f t="shared" si="5"/>
        <v>0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1:47" x14ac:dyDescent="0.25">
      <c r="A172" s="46">
        <v>165</v>
      </c>
      <c r="B172" s="26" t="s">
        <v>326</v>
      </c>
      <c r="C172" s="13">
        <v>34020</v>
      </c>
      <c r="D172" s="29">
        <v>63169</v>
      </c>
      <c r="E172" s="29">
        <v>968</v>
      </c>
      <c r="F172" s="29">
        <v>1119</v>
      </c>
      <c r="G172" s="29">
        <v>2365</v>
      </c>
      <c r="H172" s="29">
        <v>5875</v>
      </c>
      <c r="I172" s="29">
        <v>9277</v>
      </c>
      <c r="J172" s="29">
        <v>3423</v>
      </c>
      <c r="K172" s="29">
        <v>170</v>
      </c>
      <c r="L172" s="29">
        <v>3</v>
      </c>
      <c r="M172" s="29">
        <v>0</v>
      </c>
      <c r="N172" s="29">
        <v>0</v>
      </c>
      <c r="O172" s="9">
        <v>46800</v>
      </c>
      <c r="P172" s="30">
        <v>73589</v>
      </c>
      <c r="S172" s="7">
        <f t="shared" si="4"/>
        <v>0</v>
      </c>
      <c r="T172" s="7">
        <f t="shared" si="5"/>
        <v>0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1:47" x14ac:dyDescent="0.25">
      <c r="A173" s="46">
        <v>166</v>
      </c>
      <c r="B173" s="26" t="s">
        <v>327</v>
      </c>
      <c r="C173" s="13">
        <v>52624</v>
      </c>
      <c r="D173" s="29">
        <v>43687</v>
      </c>
      <c r="E173" s="29">
        <v>1336</v>
      </c>
      <c r="F173" s="29">
        <v>4817</v>
      </c>
      <c r="G173" s="29">
        <v>0</v>
      </c>
      <c r="H173" s="29">
        <v>473</v>
      </c>
      <c r="I173" s="29">
        <v>1463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9">
        <v>55423</v>
      </c>
      <c r="P173" s="30">
        <v>48977</v>
      </c>
      <c r="S173" s="7">
        <f t="shared" si="4"/>
        <v>0</v>
      </c>
      <c r="T173" s="7">
        <f t="shared" si="5"/>
        <v>0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1:47" x14ac:dyDescent="0.25">
      <c r="A174" s="46">
        <v>167</v>
      </c>
      <c r="B174" s="26" t="s">
        <v>328</v>
      </c>
      <c r="C174" s="13">
        <v>1502853</v>
      </c>
      <c r="D174" s="29">
        <v>1554554</v>
      </c>
      <c r="E174" s="29">
        <v>37999</v>
      </c>
      <c r="F174" s="29">
        <v>23903</v>
      </c>
      <c r="G174" s="29">
        <v>53114</v>
      </c>
      <c r="H174" s="29">
        <v>23749</v>
      </c>
      <c r="I174" s="29">
        <v>54204</v>
      </c>
      <c r="J174" s="29">
        <v>61195</v>
      </c>
      <c r="K174" s="29">
        <v>2562</v>
      </c>
      <c r="L174" s="29">
        <v>19923</v>
      </c>
      <c r="M174" s="29">
        <v>114</v>
      </c>
      <c r="N174" s="29">
        <v>795</v>
      </c>
      <c r="O174" s="9">
        <v>1650846</v>
      </c>
      <c r="P174" s="30">
        <v>1684119</v>
      </c>
      <c r="S174" s="7">
        <f t="shared" si="4"/>
        <v>0</v>
      </c>
      <c r="T174" s="7">
        <f t="shared" si="5"/>
        <v>0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1:47" x14ac:dyDescent="0.25">
      <c r="A175" s="46">
        <v>168</v>
      </c>
      <c r="B175" s="26" t="s">
        <v>329</v>
      </c>
      <c r="C175" s="13">
        <v>178695</v>
      </c>
      <c r="D175" s="29">
        <v>129886</v>
      </c>
      <c r="E175" s="29">
        <v>2510</v>
      </c>
      <c r="F175" s="29">
        <v>13384</v>
      </c>
      <c r="G175" s="29">
        <v>0</v>
      </c>
      <c r="H175" s="29">
        <v>0</v>
      </c>
      <c r="I175" s="29">
        <v>0</v>
      </c>
      <c r="J175" s="29">
        <v>1765</v>
      </c>
      <c r="K175" s="29">
        <v>5</v>
      </c>
      <c r="L175" s="29">
        <v>152</v>
      </c>
      <c r="M175" s="29">
        <v>36</v>
      </c>
      <c r="N175" s="29">
        <v>1622</v>
      </c>
      <c r="O175" s="9">
        <v>181246</v>
      </c>
      <c r="P175" s="30">
        <v>146809</v>
      </c>
      <c r="S175" s="7">
        <f t="shared" si="4"/>
        <v>0</v>
      </c>
      <c r="T175" s="7">
        <f t="shared" si="5"/>
        <v>0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1:47" x14ac:dyDescent="0.25">
      <c r="A176" s="46">
        <v>169</v>
      </c>
      <c r="B176" s="26" t="s">
        <v>330</v>
      </c>
      <c r="C176" s="13">
        <v>178445</v>
      </c>
      <c r="D176" s="29">
        <v>451139</v>
      </c>
      <c r="E176" s="29">
        <v>1593</v>
      </c>
      <c r="F176" s="29">
        <v>4453</v>
      </c>
      <c r="G176" s="29">
        <v>0</v>
      </c>
      <c r="H176" s="29">
        <v>0</v>
      </c>
      <c r="I176" s="29">
        <v>0</v>
      </c>
      <c r="J176" s="29">
        <v>9303</v>
      </c>
      <c r="K176" s="29">
        <v>0</v>
      </c>
      <c r="L176" s="29">
        <v>0</v>
      </c>
      <c r="M176" s="29">
        <v>0</v>
      </c>
      <c r="N176" s="29">
        <v>20</v>
      </c>
      <c r="O176" s="9">
        <v>180038</v>
      </c>
      <c r="P176" s="30">
        <v>464915</v>
      </c>
      <c r="S176" s="7">
        <f t="shared" si="4"/>
        <v>0</v>
      </c>
      <c r="T176" s="7">
        <f t="shared" si="5"/>
        <v>0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1:47" x14ac:dyDescent="0.25">
      <c r="A177" s="46">
        <v>170</v>
      </c>
      <c r="B177" s="26" t="s">
        <v>331</v>
      </c>
      <c r="C177" s="13">
        <v>35111</v>
      </c>
      <c r="D177" s="29">
        <v>31381</v>
      </c>
      <c r="E177" s="29">
        <v>930</v>
      </c>
      <c r="F177" s="29">
        <v>1247</v>
      </c>
      <c r="G177" s="29">
        <v>720</v>
      </c>
      <c r="H177" s="29">
        <v>1412</v>
      </c>
      <c r="I177" s="29">
        <v>57000</v>
      </c>
      <c r="J177" s="29">
        <v>0</v>
      </c>
      <c r="K177" s="29">
        <v>92</v>
      </c>
      <c r="L177" s="29">
        <v>48</v>
      </c>
      <c r="M177" s="29">
        <v>0</v>
      </c>
      <c r="N177" s="29">
        <v>0</v>
      </c>
      <c r="O177" s="9">
        <v>93853</v>
      </c>
      <c r="P177" s="30">
        <v>34088</v>
      </c>
      <c r="S177" s="7">
        <f t="shared" si="4"/>
        <v>0</v>
      </c>
      <c r="T177" s="7">
        <f t="shared" si="5"/>
        <v>0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1:47" x14ac:dyDescent="0.25">
      <c r="A178" s="46">
        <v>171</v>
      </c>
      <c r="B178" s="26" t="s">
        <v>332</v>
      </c>
      <c r="C178" s="13">
        <v>79235</v>
      </c>
      <c r="D178" s="29">
        <v>59468</v>
      </c>
      <c r="E178" s="29">
        <v>380</v>
      </c>
      <c r="F178" s="29">
        <v>421</v>
      </c>
      <c r="G178" s="29">
        <v>16</v>
      </c>
      <c r="H178" s="29">
        <v>252</v>
      </c>
      <c r="I178" s="29">
        <v>201</v>
      </c>
      <c r="J178" s="29">
        <v>6156</v>
      </c>
      <c r="K178" s="29">
        <v>0</v>
      </c>
      <c r="L178" s="29">
        <v>0</v>
      </c>
      <c r="M178" s="29">
        <v>0</v>
      </c>
      <c r="N178" s="29">
        <v>0</v>
      </c>
      <c r="O178" s="9">
        <v>79832</v>
      </c>
      <c r="P178" s="30">
        <v>66297</v>
      </c>
      <c r="S178" s="7">
        <f t="shared" si="4"/>
        <v>0</v>
      </c>
      <c r="T178" s="7">
        <f t="shared" si="5"/>
        <v>0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1:47" x14ac:dyDescent="0.25">
      <c r="A179" s="46">
        <v>172</v>
      </c>
      <c r="B179" s="26" t="s">
        <v>333</v>
      </c>
      <c r="C179" s="13">
        <v>17079</v>
      </c>
      <c r="D179" s="29">
        <v>27972</v>
      </c>
      <c r="E179" s="29">
        <v>2945</v>
      </c>
      <c r="F179" s="29">
        <v>1835</v>
      </c>
      <c r="G179" s="29">
        <v>0</v>
      </c>
      <c r="H179" s="29">
        <v>629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9">
        <v>20024</v>
      </c>
      <c r="P179" s="30">
        <v>30436</v>
      </c>
      <c r="S179" s="7">
        <f t="shared" si="4"/>
        <v>0</v>
      </c>
      <c r="T179" s="7">
        <f t="shared" si="5"/>
        <v>0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1:47" x14ac:dyDescent="0.25">
      <c r="A180" s="46">
        <v>173</v>
      </c>
      <c r="B180" s="26" t="s">
        <v>334</v>
      </c>
      <c r="C180" s="13">
        <v>11100</v>
      </c>
      <c r="D180" s="29">
        <v>0</v>
      </c>
      <c r="E180" s="29">
        <v>5877</v>
      </c>
      <c r="F180" s="29">
        <v>6681</v>
      </c>
      <c r="G180" s="29">
        <v>3144</v>
      </c>
      <c r="H180" s="29">
        <v>3193</v>
      </c>
      <c r="I180" s="29">
        <v>0</v>
      </c>
      <c r="J180" s="29">
        <v>9116</v>
      </c>
      <c r="K180" s="29">
        <v>0</v>
      </c>
      <c r="L180" s="29">
        <v>1850</v>
      </c>
      <c r="M180" s="29">
        <v>1500</v>
      </c>
      <c r="N180" s="29">
        <v>218</v>
      </c>
      <c r="O180" s="9">
        <v>21621</v>
      </c>
      <c r="P180" s="30">
        <v>21058</v>
      </c>
      <c r="S180" s="7">
        <f t="shared" si="4"/>
        <v>0</v>
      </c>
      <c r="T180" s="7">
        <f t="shared" si="5"/>
        <v>0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1:47" x14ac:dyDescent="0.25">
      <c r="A181" s="46">
        <v>174</v>
      </c>
      <c r="B181" s="26" t="s">
        <v>335</v>
      </c>
      <c r="C181" s="13">
        <v>28598</v>
      </c>
      <c r="D181" s="29">
        <v>33981</v>
      </c>
      <c r="E181" s="29">
        <v>465</v>
      </c>
      <c r="F181" s="29">
        <v>761</v>
      </c>
      <c r="G181" s="29">
        <v>0</v>
      </c>
      <c r="H181" s="29">
        <v>0</v>
      </c>
      <c r="I181" s="29">
        <v>5965</v>
      </c>
      <c r="J181" s="29">
        <v>0</v>
      </c>
      <c r="K181" s="29">
        <v>0</v>
      </c>
      <c r="L181" s="29">
        <v>0</v>
      </c>
      <c r="M181" s="29">
        <v>1862</v>
      </c>
      <c r="N181" s="29">
        <v>0</v>
      </c>
      <c r="O181" s="9">
        <v>36890</v>
      </c>
      <c r="P181" s="30">
        <v>34742</v>
      </c>
      <c r="S181" s="7">
        <f t="shared" si="4"/>
        <v>0</v>
      </c>
      <c r="T181" s="7">
        <f t="shared" si="5"/>
        <v>0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1:47" x14ac:dyDescent="0.25">
      <c r="A182" s="46">
        <v>175</v>
      </c>
      <c r="B182" s="26" t="s">
        <v>336</v>
      </c>
      <c r="C182" s="13">
        <v>166086</v>
      </c>
      <c r="D182" s="29">
        <v>195811</v>
      </c>
      <c r="E182" s="29">
        <v>3137</v>
      </c>
      <c r="F182" s="29">
        <v>6634</v>
      </c>
      <c r="G182" s="29">
        <v>617</v>
      </c>
      <c r="H182" s="29">
        <v>12945</v>
      </c>
      <c r="I182" s="29">
        <v>0</v>
      </c>
      <c r="J182" s="29">
        <v>35841</v>
      </c>
      <c r="K182" s="29">
        <v>226</v>
      </c>
      <c r="L182" s="29">
        <v>2029</v>
      </c>
      <c r="M182" s="29">
        <v>0</v>
      </c>
      <c r="N182" s="29">
        <v>0</v>
      </c>
      <c r="O182" s="9">
        <v>170066</v>
      </c>
      <c r="P182" s="30">
        <v>253260</v>
      </c>
      <c r="S182" s="7">
        <f t="shared" si="4"/>
        <v>0</v>
      </c>
      <c r="T182" s="7">
        <f t="shared" si="5"/>
        <v>0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1:47" x14ac:dyDescent="0.25">
      <c r="A183" s="46">
        <v>176</v>
      </c>
      <c r="B183" s="26" t="s">
        <v>337</v>
      </c>
      <c r="C183" s="13">
        <v>43469</v>
      </c>
      <c r="D183" s="29">
        <v>42049</v>
      </c>
      <c r="E183" s="29">
        <v>8554</v>
      </c>
      <c r="F183" s="29">
        <v>7753</v>
      </c>
      <c r="G183" s="29">
        <v>10949</v>
      </c>
      <c r="H183" s="29">
        <v>1429</v>
      </c>
      <c r="I183" s="29">
        <v>0</v>
      </c>
      <c r="J183" s="29">
        <v>0</v>
      </c>
      <c r="K183" s="29">
        <v>0</v>
      </c>
      <c r="L183" s="29">
        <v>55</v>
      </c>
      <c r="M183" s="29">
        <v>920</v>
      </c>
      <c r="N183" s="29">
        <v>1026</v>
      </c>
      <c r="O183" s="9">
        <v>63892</v>
      </c>
      <c r="P183" s="30">
        <v>52312</v>
      </c>
      <c r="S183" s="7">
        <f t="shared" si="4"/>
        <v>0</v>
      </c>
      <c r="T183" s="7">
        <f t="shared" si="5"/>
        <v>0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1:47" x14ac:dyDescent="0.25">
      <c r="A184" s="46">
        <v>177</v>
      </c>
      <c r="B184" s="26" t="s">
        <v>338</v>
      </c>
      <c r="C184" s="13">
        <v>25862</v>
      </c>
      <c r="D184" s="29">
        <v>30069</v>
      </c>
      <c r="E184" s="29">
        <v>354</v>
      </c>
      <c r="F184" s="29">
        <v>882</v>
      </c>
      <c r="G184" s="29">
        <v>483</v>
      </c>
      <c r="H184" s="29">
        <v>0</v>
      </c>
      <c r="I184" s="29">
        <v>11813</v>
      </c>
      <c r="J184" s="29">
        <v>195</v>
      </c>
      <c r="K184" s="29">
        <v>127</v>
      </c>
      <c r="L184" s="29">
        <v>0</v>
      </c>
      <c r="M184" s="29">
        <v>55</v>
      </c>
      <c r="N184" s="29">
        <v>416</v>
      </c>
      <c r="O184" s="9">
        <v>38694</v>
      </c>
      <c r="P184" s="30">
        <v>31562</v>
      </c>
      <c r="S184" s="7">
        <f t="shared" si="4"/>
        <v>0</v>
      </c>
      <c r="T184" s="7">
        <f t="shared" si="5"/>
        <v>0</v>
      </c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1:47" x14ac:dyDescent="0.25">
      <c r="A185" s="46">
        <v>178</v>
      </c>
      <c r="B185" s="26" t="s">
        <v>366</v>
      </c>
      <c r="C185" s="13">
        <v>50635</v>
      </c>
      <c r="D185" s="29">
        <v>66190</v>
      </c>
      <c r="E185" s="29">
        <v>848</v>
      </c>
      <c r="F185" s="29">
        <v>1225</v>
      </c>
      <c r="G185" s="29">
        <v>1049</v>
      </c>
      <c r="H185" s="29">
        <v>5537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9">
        <v>52532</v>
      </c>
      <c r="P185" s="30">
        <v>72952</v>
      </c>
      <c r="S185" s="7">
        <f t="shared" si="4"/>
        <v>0</v>
      </c>
      <c r="T185" s="7">
        <f t="shared" si="5"/>
        <v>0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1:47" x14ac:dyDescent="0.25">
      <c r="A186" s="46">
        <v>179</v>
      </c>
      <c r="B186" s="26" t="s">
        <v>367</v>
      </c>
      <c r="C186" s="13">
        <v>89629</v>
      </c>
      <c r="D186" s="29">
        <v>72151</v>
      </c>
      <c r="E186" s="29">
        <v>439</v>
      </c>
      <c r="F186" s="29">
        <v>767</v>
      </c>
      <c r="G186" s="29">
        <v>573</v>
      </c>
      <c r="H186" s="29">
        <v>1210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9">
        <v>90641</v>
      </c>
      <c r="P186" s="30">
        <v>74128</v>
      </c>
      <c r="S186" s="7">
        <f t="shared" si="4"/>
        <v>0</v>
      </c>
      <c r="T186" s="7">
        <f t="shared" si="5"/>
        <v>0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1:47" x14ac:dyDescent="0.25">
      <c r="A187" s="46">
        <v>180</v>
      </c>
      <c r="B187" s="26" t="s">
        <v>368</v>
      </c>
      <c r="C187" s="13">
        <v>130896</v>
      </c>
      <c r="D187" s="29">
        <v>146639</v>
      </c>
      <c r="E187" s="29">
        <v>1138</v>
      </c>
      <c r="F187" s="29">
        <v>4759</v>
      </c>
      <c r="G187" s="29">
        <v>1904</v>
      </c>
      <c r="H187" s="29">
        <v>3392</v>
      </c>
      <c r="I187" s="29">
        <v>4533</v>
      </c>
      <c r="J187" s="29">
        <v>1332</v>
      </c>
      <c r="K187" s="29">
        <v>725</v>
      </c>
      <c r="L187" s="29">
        <v>210</v>
      </c>
      <c r="M187" s="29">
        <v>599</v>
      </c>
      <c r="N187" s="29">
        <v>441</v>
      </c>
      <c r="O187" s="9">
        <v>139795</v>
      </c>
      <c r="P187" s="30">
        <v>156773</v>
      </c>
      <c r="S187" s="7">
        <f t="shared" si="4"/>
        <v>0</v>
      </c>
      <c r="T187" s="7">
        <f t="shared" si="5"/>
        <v>0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1:47" x14ac:dyDescent="0.25">
      <c r="A188" s="46">
        <v>181</v>
      </c>
      <c r="B188" s="26" t="s">
        <v>369</v>
      </c>
      <c r="C188" s="13">
        <v>810766</v>
      </c>
      <c r="D188" s="29">
        <v>862537</v>
      </c>
      <c r="E188" s="29">
        <v>30309</v>
      </c>
      <c r="F188" s="29">
        <v>2363</v>
      </c>
      <c r="G188" s="29">
        <v>3781</v>
      </c>
      <c r="H188" s="29">
        <v>2321</v>
      </c>
      <c r="I188" s="29">
        <v>0</v>
      </c>
      <c r="J188" s="29">
        <v>0</v>
      </c>
      <c r="K188" s="29">
        <v>5147</v>
      </c>
      <c r="L188" s="29">
        <v>0</v>
      </c>
      <c r="M188" s="29">
        <v>0</v>
      </c>
      <c r="N188" s="29">
        <v>0</v>
      </c>
      <c r="O188" s="9">
        <v>850003</v>
      </c>
      <c r="P188" s="30">
        <v>867221</v>
      </c>
      <c r="S188" s="7">
        <f t="shared" si="4"/>
        <v>0</v>
      </c>
      <c r="T188" s="7">
        <f t="shared" si="5"/>
        <v>0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1:47" x14ac:dyDescent="0.25">
      <c r="A189" s="46">
        <v>182</v>
      </c>
      <c r="B189" s="26" t="s">
        <v>370</v>
      </c>
      <c r="C189" s="13">
        <v>59019</v>
      </c>
      <c r="D189" s="29">
        <v>26048</v>
      </c>
      <c r="E189" s="29">
        <v>2781</v>
      </c>
      <c r="F189" s="29">
        <v>2503</v>
      </c>
      <c r="G189" s="29">
        <v>17967</v>
      </c>
      <c r="H189" s="29">
        <v>567</v>
      </c>
      <c r="I189" s="29">
        <v>0</v>
      </c>
      <c r="J189" s="29">
        <v>21541</v>
      </c>
      <c r="K189" s="29">
        <v>97</v>
      </c>
      <c r="L189" s="29">
        <v>124</v>
      </c>
      <c r="M189" s="29">
        <v>0</v>
      </c>
      <c r="N189" s="29">
        <v>0</v>
      </c>
      <c r="O189" s="9">
        <v>79864</v>
      </c>
      <c r="P189" s="30">
        <v>50783</v>
      </c>
      <c r="S189" s="7">
        <f t="shared" si="4"/>
        <v>0</v>
      </c>
      <c r="T189" s="7">
        <f t="shared" si="5"/>
        <v>0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1:47" x14ac:dyDescent="0.25">
      <c r="A190" s="46">
        <v>183</v>
      </c>
      <c r="B190" s="26" t="s">
        <v>372</v>
      </c>
      <c r="C190" s="13">
        <v>51157</v>
      </c>
      <c r="D190" s="29">
        <v>47881</v>
      </c>
      <c r="E190" s="29">
        <v>3186</v>
      </c>
      <c r="F190" s="29">
        <v>2876</v>
      </c>
      <c r="G190" s="29">
        <v>1303</v>
      </c>
      <c r="H190" s="29">
        <v>0</v>
      </c>
      <c r="I190" s="29">
        <v>135</v>
      </c>
      <c r="J190" s="29">
        <v>193</v>
      </c>
      <c r="K190" s="29">
        <v>950</v>
      </c>
      <c r="L190" s="29">
        <v>667</v>
      </c>
      <c r="M190" s="29">
        <v>1323</v>
      </c>
      <c r="N190" s="29">
        <v>3065</v>
      </c>
      <c r="O190" s="9">
        <v>58054</v>
      </c>
      <c r="P190" s="30">
        <v>54682</v>
      </c>
      <c r="S190" s="7">
        <f t="shared" si="4"/>
        <v>0</v>
      </c>
      <c r="T190" s="7">
        <f t="shared" si="5"/>
        <v>0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1:47" x14ac:dyDescent="0.25">
      <c r="A191" s="46">
        <v>184</v>
      </c>
      <c r="B191" s="26" t="s">
        <v>373</v>
      </c>
      <c r="C191" s="13">
        <v>1164</v>
      </c>
      <c r="D191" s="29">
        <v>22421</v>
      </c>
      <c r="E191" s="29">
        <v>983</v>
      </c>
      <c r="F191" s="29">
        <v>1130</v>
      </c>
      <c r="G191" s="29">
        <v>2859</v>
      </c>
      <c r="H191" s="29">
        <v>1707</v>
      </c>
      <c r="I191" s="29">
        <v>311</v>
      </c>
      <c r="J191" s="29">
        <v>11723</v>
      </c>
      <c r="K191" s="29">
        <v>14</v>
      </c>
      <c r="L191" s="29">
        <v>0</v>
      </c>
      <c r="M191" s="29">
        <v>0</v>
      </c>
      <c r="N191" s="29">
        <v>0</v>
      </c>
      <c r="O191" s="9">
        <v>5331</v>
      </c>
      <c r="P191" s="30">
        <v>36981</v>
      </c>
      <c r="S191" s="7">
        <f t="shared" si="4"/>
        <v>0</v>
      </c>
      <c r="T191" s="7">
        <f t="shared" si="5"/>
        <v>0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1:47" x14ac:dyDescent="0.25">
      <c r="A192" s="46">
        <v>185</v>
      </c>
      <c r="B192" s="26" t="s">
        <v>375</v>
      </c>
      <c r="C192" s="13">
        <v>82092</v>
      </c>
      <c r="D192" s="29">
        <v>152687</v>
      </c>
      <c r="E192" s="29">
        <v>1343</v>
      </c>
      <c r="F192" s="29">
        <v>3300</v>
      </c>
      <c r="G192" s="29">
        <v>8656</v>
      </c>
      <c r="H192" s="29">
        <v>15045</v>
      </c>
      <c r="I192" s="29">
        <v>11557</v>
      </c>
      <c r="J192" s="29">
        <v>1656</v>
      </c>
      <c r="K192" s="29">
        <v>1070</v>
      </c>
      <c r="L192" s="29">
        <v>2423</v>
      </c>
      <c r="M192" s="29">
        <v>488</v>
      </c>
      <c r="N192" s="29">
        <v>0</v>
      </c>
      <c r="O192" s="9">
        <v>105206</v>
      </c>
      <c r="P192" s="30">
        <v>175111</v>
      </c>
      <c r="S192" s="7">
        <f t="shared" si="4"/>
        <v>0</v>
      </c>
      <c r="T192" s="7">
        <f t="shared" si="5"/>
        <v>0</v>
      </c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1:47" x14ac:dyDescent="0.25">
      <c r="A193" s="46">
        <v>186</v>
      </c>
      <c r="B193" s="26" t="s">
        <v>746</v>
      </c>
      <c r="C193" s="13">
        <v>45382</v>
      </c>
      <c r="D193" s="29">
        <v>29690</v>
      </c>
      <c r="E193" s="29">
        <v>0</v>
      </c>
      <c r="F193" s="29">
        <v>105</v>
      </c>
      <c r="G193" s="29">
        <v>0</v>
      </c>
      <c r="H193" s="29">
        <v>12053</v>
      </c>
      <c r="I193" s="29">
        <v>0</v>
      </c>
      <c r="J193" s="29">
        <v>0</v>
      </c>
      <c r="K193" s="29">
        <v>2724</v>
      </c>
      <c r="L193" s="29">
        <v>0</v>
      </c>
      <c r="M193" s="29">
        <v>0</v>
      </c>
      <c r="N193" s="29">
        <v>0</v>
      </c>
      <c r="O193" s="9">
        <v>48106</v>
      </c>
      <c r="P193" s="30">
        <v>41848</v>
      </c>
      <c r="S193" s="7">
        <f t="shared" si="4"/>
        <v>0</v>
      </c>
      <c r="T193" s="7">
        <f t="shared" si="5"/>
        <v>0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1:47" x14ac:dyDescent="0.25">
      <c r="A194" s="46">
        <v>187</v>
      </c>
      <c r="B194" s="26" t="s">
        <v>378</v>
      </c>
      <c r="C194" s="13">
        <v>92253</v>
      </c>
      <c r="D194" s="29">
        <v>41738</v>
      </c>
      <c r="E194" s="29">
        <v>206</v>
      </c>
      <c r="F194" s="29">
        <v>238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9">
        <v>92459</v>
      </c>
      <c r="P194" s="30">
        <v>41976</v>
      </c>
      <c r="S194" s="7">
        <f t="shared" si="4"/>
        <v>0</v>
      </c>
      <c r="T194" s="7">
        <f t="shared" si="5"/>
        <v>0</v>
      </c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1:47" x14ac:dyDescent="0.25">
      <c r="A195" s="46">
        <v>188</v>
      </c>
      <c r="B195" s="26" t="s">
        <v>379</v>
      </c>
      <c r="C195" s="13">
        <v>0</v>
      </c>
      <c r="D195" s="29">
        <v>0</v>
      </c>
      <c r="E195" s="29">
        <v>3392</v>
      </c>
      <c r="F195" s="29">
        <v>491</v>
      </c>
      <c r="G195" s="29">
        <v>0</v>
      </c>
      <c r="H195" s="29">
        <v>2831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567</v>
      </c>
      <c r="O195" s="9">
        <v>3392</v>
      </c>
      <c r="P195" s="30">
        <v>3889</v>
      </c>
      <c r="S195" s="7">
        <f t="shared" si="4"/>
        <v>0</v>
      </c>
      <c r="T195" s="7">
        <f t="shared" si="5"/>
        <v>0</v>
      </c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1:47" x14ac:dyDescent="0.25">
      <c r="A196" s="46">
        <v>189</v>
      </c>
      <c r="B196" s="26" t="s">
        <v>380</v>
      </c>
      <c r="C196" s="13">
        <v>45125</v>
      </c>
      <c r="D196" s="29">
        <v>51628</v>
      </c>
      <c r="E196" s="29">
        <v>56</v>
      </c>
      <c r="F196" s="29">
        <v>722</v>
      </c>
      <c r="G196" s="29">
        <v>3558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321</v>
      </c>
      <c r="N196" s="29">
        <v>320</v>
      </c>
      <c r="O196" s="9">
        <v>49060</v>
      </c>
      <c r="P196" s="30">
        <v>52670</v>
      </c>
      <c r="S196" s="7">
        <f t="shared" si="4"/>
        <v>0</v>
      </c>
      <c r="T196" s="7">
        <f t="shared" si="5"/>
        <v>0</v>
      </c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1:47" x14ac:dyDescent="0.25">
      <c r="A197" s="46">
        <v>190</v>
      </c>
      <c r="B197" s="26" t="s">
        <v>382</v>
      </c>
      <c r="C197" s="13">
        <v>792736</v>
      </c>
      <c r="D197" s="29">
        <v>978570</v>
      </c>
      <c r="E197" s="29">
        <v>6588</v>
      </c>
      <c r="F197" s="29">
        <v>152062</v>
      </c>
      <c r="G197" s="29">
        <v>70551</v>
      </c>
      <c r="H197" s="29">
        <v>0</v>
      </c>
      <c r="I197" s="29">
        <v>0</v>
      </c>
      <c r="J197" s="29">
        <v>0</v>
      </c>
      <c r="K197" s="29">
        <v>9050</v>
      </c>
      <c r="L197" s="29">
        <v>25667</v>
      </c>
      <c r="M197" s="29">
        <v>8274</v>
      </c>
      <c r="N197" s="29">
        <v>35024</v>
      </c>
      <c r="O197" s="9">
        <v>887199</v>
      </c>
      <c r="P197" s="30">
        <v>1191323</v>
      </c>
      <c r="S197" s="7">
        <f t="shared" si="4"/>
        <v>0</v>
      </c>
      <c r="T197" s="7">
        <f t="shared" si="5"/>
        <v>0</v>
      </c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1:47" x14ac:dyDescent="0.25">
      <c r="A198" s="46">
        <v>191</v>
      </c>
      <c r="B198" s="26" t="s">
        <v>383</v>
      </c>
      <c r="C198" s="13">
        <v>42588</v>
      </c>
      <c r="D198" s="29">
        <v>80222</v>
      </c>
      <c r="E198" s="29">
        <v>1776</v>
      </c>
      <c r="F198" s="29">
        <v>6229</v>
      </c>
      <c r="G198" s="29">
        <v>3716</v>
      </c>
      <c r="H198" s="29">
        <v>1383</v>
      </c>
      <c r="I198" s="29">
        <v>38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9">
        <v>48118</v>
      </c>
      <c r="P198" s="30">
        <v>87834</v>
      </c>
      <c r="S198" s="7">
        <f t="shared" si="4"/>
        <v>0</v>
      </c>
      <c r="T198" s="7">
        <f t="shared" si="5"/>
        <v>0</v>
      </c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1:47" x14ac:dyDescent="0.25">
      <c r="A199" s="46">
        <v>192</v>
      </c>
      <c r="B199" s="26" t="s">
        <v>384</v>
      </c>
      <c r="C199" s="13">
        <v>0</v>
      </c>
      <c r="D199" s="29">
        <v>9896</v>
      </c>
      <c r="E199" s="29">
        <v>558</v>
      </c>
      <c r="F199" s="29">
        <v>399</v>
      </c>
      <c r="G199" s="29">
        <v>0</v>
      </c>
      <c r="H199" s="29">
        <v>2319</v>
      </c>
      <c r="I199" s="29">
        <v>16732</v>
      </c>
      <c r="J199" s="29">
        <v>0</v>
      </c>
      <c r="K199" s="29">
        <v>21</v>
      </c>
      <c r="L199" s="29">
        <v>33</v>
      </c>
      <c r="M199" s="29">
        <v>0</v>
      </c>
      <c r="N199" s="29">
        <v>0</v>
      </c>
      <c r="O199" s="9">
        <v>17311</v>
      </c>
      <c r="P199" s="30">
        <v>12647</v>
      </c>
      <c r="S199" s="7">
        <f t="shared" si="4"/>
        <v>0</v>
      </c>
      <c r="T199" s="7">
        <f t="shared" si="5"/>
        <v>0</v>
      </c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1:47" x14ac:dyDescent="0.25">
      <c r="A200" s="46">
        <v>193</v>
      </c>
      <c r="B200" s="26" t="s">
        <v>387</v>
      </c>
      <c r="C200" s="13">
        <v>33000</v>
      </c>
      <c r="D200" s="29">
        <v>45513</v>
      </c>
      <c r="E200" s="29">
        <v>2995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125</v>
      </c>
      <c r="L200" s="29">
        <v>0</v>
      </c>
      <c r="M200" s="29">
        <v>0</v>
      </c>
      <c r="N200" s="29">
        <v>0</v>
      </c>
      <c r="O200" s="9">
        <v>36120</v>
      </c>
      <c r="P200" s="30">
        <v>45513</v>
      </c>
      <c r="S200" s="7">
        <f t="shared" ref="S200:S260" si="6">O200-M200-K200-I200-G200-E200-C200</f>
        <v>0</v>
      </c>
      <c r="T200" s="7">
        <f t="shared" ref="T200:T260" si="7">P200-N200-L200-J200-H200-F200-D200</f>
        <v>0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1:47" x14ac:dyDescent="0.25">
      <c r="A201" s="46">
        <v>194</v>
      </c>
      <c r="B201" s="26" t="s">
        <v>389</v>
      </c>
      <c r="C201" s="13">
        <v>216093</v>
      </c>
      <c r="D201" s="29">
        <v>338094</v>
      </c>
      <c r="E201" s="29">
        <v>1664</v>
      </c>
      <c r="F201" s="29">
        <v>1475</v>
      </c>
      <c r="G201" s="29">
        <v>0</v>
      </c>
      <c r="H201" s="29">
        <v>0</v>
      </c>
      <c r="I201" s="29">
        <v>13122</v>
      </c>
      <c r="J201" s="29">
        <v>1000</v>
      </c>
      <c r="K201" s="29">
        <v>2824</v>
      </c>
      <c r="L201" s="29">
        <v>870</v>
      </c>
      <c r="M201" s="29">
        <v>0</v>
      </c>
      <c r="N201" s="29">
        <v>30229</v>
      </c>
      <c r="O201" s="9">
        <v>233703</v>
      </c>
      <c r="P201" s="30">
        <v>371668</v>
      </c>
      <c r="S201" s="7">
        <f t="shared" si="6"/>
        <v>0</v>
      </c>
      <c r="T201" s="7">
        <f t="shared" si="7"/>
        <v>0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1:47" x14ac:dyDescent="0.25">
      <c r="A202" s="46">
        <v>195</v>
      </c>
      <c r="B202" s="26" t="s">
        <v>390</v>
      </c>
      <c r="C202" s="13">
        <v>23698</v>
      </c>
      <c r="D202" s="29">
        <v>33784</v>
      </c>
      <c r="E202" s="29">
        <v>163</v>
      </c>
      <c r="F202" s="29">
        <v>3849</v>
      </c>
      <c r="G202" s="29">
        <v>2660</v>
      </c>
      <c r="H202" s="29">
        <v>1509</v>
      </c>
      <c r="I202" s="29">
        <v>1228</v>
      </c>
      <c r="J202" s="29">
        <v>0</v>
      </c>
      <c r="K202" s="29">
        <v>0</v>
      </c>
      <c r="L202" s="29">
        <v>149</v>
      </c>
      <c r="M202" s="29">
        <v>0</v>
      </c>
      <c r="N202" s="29">
        <v>0</v>
      </c>
      <c r="O202" s="9">
        <v>27749</v>
      </c>
      <c r="P202" s="30">
        <v>39291</v>
      </c>
      <c r="S202" s="7">
        <f t="shared" si="6"/>
        <v>0</v>
      </c>
      <c r="T202" s="7">
        <f t="shared" si="7"/>
        <v>0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1:47" x14ac:dyDescent="0.25">
      <c r="A203" s="46">
        <v>196</v>
      </c>
      <c r="B203" s="26" t="s">
        <v>391</v>
      </c>
      <c r="C203" s="13">
        <v>194678</v>
      </c>
      <c r="D203" s="29">
        <v>119980</v>
      </c>
      <c r="E203" s="29">
        <v>1938</v>
      </c>
      <c r="F203" s="29">
        <v>3232</v>
      </c>
      <c r="G203" s="29">
        <v>0</v>
      </c>
      <c r="H203" s="29">
        <v>120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9">
        <v>196616</v>
      </c>
      <c r="P203" s="30">
        <v>123332</v>
      </c>
      <c r="S203" s="7">
        <f t="shared" si="6"/>
        <v>0</v>
      </c>
      <c r="T203" s="7">
        <f t="shared" si="7"/>
        <v>0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1:47" x14ac:dyDescent="0.25">
      <c r="A204" s="46">
        <v>197</v>
      </c>
      <c r="B204" s="26" t="s">
        <v>392</v>
      </c>
      <c r="C204" s="13">
        <v>79940</v>
      </c>
      <c r="D204" s="29">
        <v>87989</v>
      </c>
      <c r="E204" s="29">
        <v>1416</v>
      </c>
      <c r="F204" s="29">
        <v>590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29">
        <v>10007</v>
      </c>
      <c r="O204" s="9">
        <v>81356</v>
      </c>
      <c r="P204" s="30">
        <v>98586</v>
      </c>
      <c r="S204" s="7">
        <f t="shared" si="6"/>
        <v>0</v>
      </c>
      <c r="T204" s="7">
        <f t="shared" si="7"/>
        <v>0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1:47" x14ac:dyDescent="0.25">
      <c r="A205" s="46">
        <v>198</v>
      </c>
      <c r="B205" s="26" t="s">
        <v>747</v>
      </c>
      <c r="C205" s="13">
        <v>21027</v>
      </c>
      <c r="D205" s="29">
        <v>24975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9">
        <v>21027</v>
      </c>
      <c r="P205" s="30">
        <v>24975</v>
      </c>
      <c r="S205" s="7">
        <f t="shared" si="6"/>
        <v>0</v>
      </c>
      <c r="T205" s="7">
        <f t="shared" si="7"/>
        <v>0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1:47" x14ac:dyDescent="0.25">
      <c r="A206" s="46">
        <v>199</v>
      </c>
      <c r="B206" s="26" t="s">
        <v>393</v>
      </c>
      <c r="C206" s="13">
        <v>22290</v>
      </c>
      <c r="D206" s="29">
        <v>22245</v>
      </c>
      <c r="E206" s="29">
        <v>297</v>
      </c>
      <c r="F206" s="29">
        <v>676</v>
      </c>
      <c r="G206" s="29">
        <v>0</v>
      </c>
      <c r="H206" s="29">
        <v>1060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682</v>
      </c>
      <c r="O206" s="9">
        <v>22587</v>
      </c>
      <c r="P206" s="30">
        <v>24663</v>
      </c>
      <c r="S206" s="7">
        <f t="shared" si="6"/>
        <v>0</v>
      </c>
      <c r="T206" s="7">
        <f t="shared" si="7"/>
        <v>0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1:47" x14ac:dyDescent="0.25">
      <c r="A207" s="46">
        <v>200</v>
      </c>
      <c r="B207" s="26" t="s">
        <v>394</v>
      </c>
      <c r="C207" s="13">
        <v>26089</v>
      </c>
      <c r="D207" s="29">
        <v>6706</v>
      </c>
      <c r="E207" s="29">
        <v>150</v>
      </c>
      <c r="F207" s="29">
        <v>581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87</v>
      </c>
      <c r="M207" s="29">
        <v>0</v>
      </c>
      <c r="N207" s="29">
        <v>0</v>
      </c>
      <c r="O207" s="9">
        <v>26239</v>
      </c>
      <c r="P207" s="30">
        <v>7374</v>
      </c>
      <c r="S207" s="7">
        <f t="shared" si="6"/>
        <v>0</v>
      </c>
      <c r="T207" s="7">
        <f t="shared" si="7"/>
        <v>0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1:47" x14ac:dyDescent="0.25">
      <c r="A208" s="46">
        <v>201</v>
      </c>
      <c r="B208" s="26" t="s">
        <v>395</v>
      </c>
      <c r="C208" s="13">
        <v>720113</v>
      </c>
      <c r="D208" s="29">
        <v>978936</v>
      </c>
      <c r="E208" s="29">
        <v>25060</v>
      </c>
      <c r="F208" s="29">
        <v>19903</v>
      </c>
      <c r="G208" s="29">
        <v>7509</v>
      </c>
      <c r="H208" s="29">
        <v>160122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9">
        <v>752682</v>
      </c>
      <c r="P208" s="30">
        <v>1158961</v>
      </c>
      <c r="S208" s="7">
        <f t="shared" si="6"/>
        <v>0</v>
      </c>
      <c r="T208" s="7">
        <f t="shared" si="7"/>
        <v>0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1:47" x14ac:dyDescent="0.25">
      <c r="A209" s="46">
        <v>202</v>
      </c>
      <c r="B209" s="26" t="s">
        <v>398</v>
      </c>
      <c r="C209" s="13">
        <v>29129</v>
      </c>
      <c r="D209" s="29">
        <v>15689</v>
      </c>
      <c r="E209" s="29">
        <v>375</v>
      </c>
      <c r="F209" s="29">
        <v>51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9">
        <v>29504</v>
      </c>
      <c r="P209" s="30">
        <v>15740</v>
      </c>
      <c r="S209" s="7">
        <f t="shared" si="6"/>
        <v>0</v>
      </c>
      <c r="T209" s="7">
        <f t="shared" si="7"/>
        <v>0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1:47" x14ac:dyDescent="0.25">
      <c r="A210" s="46">
        <v>203</v>
      </c>
      <c r="B210" s="26" t="s">
        <v>399</v>
      </c>
      <c r="C210" s="13">
        <v>204803</v>
      </c>
      <c r="D210" s="29">
        <v>173715</v>
      </c>
      <c r="E210" s="29">
        <v>13881</v>
      </c>
      <c r="F210" s="29">
        <v>19007</v>
      </c>
      <c r="G210" s="29">
        <v>12145</v>
      </c>
      <c r="H210" s="29">
        <v>12417</v>
      </c>
      <c r="I210" s="29">
        <v>298</v>
      </c>
      <c r="J210" s="29">
        <v>30000</v>
      </c>
      <c r="K210" s="29">
        <v>5307</v>
      </c>
      <c r="L210" s="29">
        <v>2261</v>
      </c>
      <c r="M210" s="29">
        <v>0</v>
      </c>
      <c r="N210" s="29">
        <v>0</v>
      </c>
      <c r="O210" s="9">
        <v>236434</v>
      </c>
      <c r="P210" s="30">
        <v>237400</v>
      </c>
      <c r="S210" s="7">
        <f t="shared" si="6"/>
        <v>0</v>
      </c>
      <c r="T210" s="7">
        <f t="shared" si="7"/>
        <v>0</v>
      </c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1:47" x14ac:dyDescent="0.25">
      <c r="A211" s="46">
        <v>204</v>
      </c>
      <c r="B211" s="26" t="s">
        <v>400</v>
      </c>
      <c r="C211" s="13">
        <v>0</v>
      </c>
      <c r="D211" s="29">
        <v>0</v>
      </c>
      <c r="E211" s="29">
        <v>286</v>
      </c>
      <c r="F211" s="29">
        <v>309</v>
      </c>
      <c r="G211" s="29">
        <v>250</v>
      </c>
      <c r="H211" s="29">
        <v>3557</v>
      </c>
      <c r="I211" s="29">
        <v>506</v>
      </c>
      <c r="J211" s="29">
        <v>0</v>
      </c>
      <c r="K211" s="29">
        <v>1024</v>
      </c>
      <c r="L211" s="29">
        <v>0</v>
      </c>
      <c r="M211" s="29">
        <v>0</v>
      </c>
      <c r="N211" s="29">
        <v>0</v>
      </c>
      <c r="O211" s="9">
        <v>2066</v>
      </c>
      <c r="P211" s="30">
        <v>3866</v>
      </c>
      <c r="S211" s="7">
        <f t="shared" si="6"/>
        <v>0</v>
      </c>
      <c r="T211" s="7">
        <f t="shared" si="7"/>
        <v>0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1:47" x14ac:dyDescent="0.25">
      <c r="A212" s="46">
        <v>205</v>
      </c>
      <c r="B212" s="26" t="s">
        <v>401</v>
      </c>
      <c r="C212" s="13">
        <v>0</v>
      </c>
      <c r="D212" s="29">
        <v>524</v>
      </c>
      <c r="E212" s="29">
        <v>2809</v>
      </c>
      <c r="F212" s="29">
        <v>1090</v>
      </c>
      <c r="G212" s="29">
        <v>0</v>
      </c>
      <c r="H212" s="29">
        <v>0</v>
      </c>
      <c r="I212" s="29">
        <v>0</v>
      </c>
      <c r="J212" s="29">
        <v>0</v>
      </c>
      <c r="K212" s="29">
        <v>317</v>
      </c>
      <c r="L212" s="29">
        <v>1915</v>
      </c>
      <c r="M212" s="29">
        <v>0</v>
      </c>
      <c r="N212" s="29">
        <v>0</v>
      </c>
      <c r="O212" s="9">
        <v>3126</v>
      </c>
      <c r="P212" s="30">
        <v>3529</v>
      </c>
      <c r="S212" s="7">
        <f t="shared" si="6"/>
        <v>0</v>
      </c>
      <c r="T212" s="7">
        <f t="shared" si="7"/>
        <v>0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1:47" x14ac:dyDescent="0.25">
      <c r="A213" s="46">
        <v>206</v>
      </c>
      <c r="B213" s="26" t="s">
        <v>403</v>
      </c>
      <c r="C213" s="13">
        <v>35002</v>
      </c>
      <c r="D213" s="29">
        <v>52872</v>
      </c>
      <c r="E213" s="29">
        <v>4284</v>
      </c>
      <c r="F213" s="29">
        <v>2198</v>
      </c>
      <c r="G213" s="29">
        <v>1610</v>
      </c>
      <c r="H213" s="29">
        <v>0</v>
      </c>
      <c r="I213" s="29">
        <v>5074</v>
      </c>
      <c r="J213" s="29">
        <v>4260</v>
      </c>
      <c r="K213" s="29">
        <v>32</v>
      </c>
      <c r="L213" s="29">
        <v>49</v>
      </c>
      <c r="M213" s="29">
        <v>0</v>
      </c>
      <c r="N213" s="29">
        <v>0</v>
      </c>
      <c r="O213" s="9">
        <v>46002</v>
      </c>
      <c r="P213" s="30">
        <v>59379</v>
      </c>
      <c r="S213" s="7">
        <f t="shared" si="6"/>
        <v>0</v>
      </c>
      <c r="T213" s="7">
        <f t="shared" si="7"/>
        <v>0</v>
      </c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1:47" x14ac:dyDescent="0.25">
      <c r="A214" s="46">
        <v>207</v>
      </c>
      <c r="B214" s="26" t="s">
        <v>404</v>
      </c>
      <c r="C214" s="13">
        <v>71670</v>
      </c>
      <c r="D214" s="29">
        <v>110530</v>
      </c>
      <c r="E214" s="29">
        <v>648</v>
      </c>
      <c r="F214" s="29">
        <v>1038</v>
      </c>
      <c r="G214" s="29">
        <v>26801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9">
        <v>99119</v>
      </c>
      <c r="P214" s="30">
        <v>111568</v>
      </c>
      <c r="S214" s="7">
        <f t="shared" si="6"/>
        <v>0</v>
      </c>
      <c r="T214" s="7">
        <f t="shared" si="7"/>
        <v>0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1:47" x14ac:dyDescent="0.25">
      <c r="A215" s="46">
        <v>208</v>
      </c>
      <c r="B215" s="26" t="s">
        <v>405</v>
      </c>
      <c r="C215" s="13">
        <v>13169</v>
      </c>
      <c r="D215" s="29">
        <v>24045</v>
      </c>
      <c r="E215" s="29">
        <v>21</v>
      </c>
      <c r="F215" s="29">
        <v>244</v>
      </c>
      <c r="G215" s="29">
        <v>45</v>
      </c>
      <c r="H215" s="29">
        <v>0</v>
      </c>
      <c r="I215" s="29">
        <v>0</v>
      </c>
      <c r="J215" s="29">
        <v>0</v>
      </c>
      <c r="K215" s="29">
        <v>6</v>
      </c>
      <c r="L215" s="29">
        <v>91</v>
      </c>
      <c r="M215" s="29">
        <v>6754</v>
      </c>
      <c r="N215" s="29">
        <v>1790</v>
      </c>
      <c r="O215" s="9">
        <v>19995</v>
      </c>
      <c r="P215" s="30">
        <v>26170</v>
      </c>
      <c r="S215" s="7">
        <f t="shared" si="6"/>
        <v>0</v>
      </c>
      <c r="T215" s="7">
        <f t="shared" si="7"/>
        <v>0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1:47" x14ac:dyDescent="0.25">
      <c r="A216" s="46">
        <v>209</v>
      </c>
      <c r="B216" s="26" t="s">
        <v>406</v>
      </c>
      <c r="C216" s="13">
        <v>17670</v>
      </c>
      <c r="D216" s="29">
        <v>26466</v>
      </c>
      <c r="E216" s="29">
        <v>96</v>
      </c>
      <c r="F216" s="29">
        <v>183</v>
      </c>
      <c r="G216" s="29">
        <v>0</v>
      </c>
      <c r="H216" s="29">
        <v>645</v>
      </c>
      <c r="I216" s="29">
        <v>0</v>
      </c>
      <c r="J216" s="29">
        <v>136</v>
      </c>
      <c r="K216" s="29">
        <v>0</v>
      </c>
      <c r="L216" s="29">
        <v>7</v>
      </c>
      <c r="M216" s="29">
        <v>0</v>
      </c>
      <c r="N216" s="29">
        <v>0</v>
      </c>
      <c r="O216" s="9">
        <v>17766</v>
      </c>
      <c r="P216" s="30">
        <v>27437</v>
      </c>
      <c r="S216" s="7">
        <f t="shared" si="6"/>
        <v>0</v>
      </c>
      <c r="T216" s="7">
        <f t="shared" si="7"/>
        <v>0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1:47" x14ac:dyDescent="0.25">
      <c r="A217" s="46">
        <v>210</v>
      </c>
      <c r="B217" s="26" t="s">
        <v>408</v>
      </c>
      <c r="C217" s="13">
        <v>224692</v>
      </c>
      <c r="D217" s="29">
        <v>197280</v>
      </c>
      <c r="E217" s="29">
        <v>7994</v>
      </c>
      <c r="F217" s="29">
        <v>3679</v>
      </c>
      <c r="G217" s="29">
        <v>0</v>
      </c>
      <c r="H217" s="29">
        <v>0</v>
      </c>
      <c r="I217" s="29">
        <v>0</v>
      </c>
      <c r="J217" s="29">
        <v>0</v>
      </c>
      <c r="K217" s="29">
        <v>11340</v>
      </c>
      <c r="L217" s="29">
        <v>4207</v>
      </c>
      <c r="M217" s="29">
        <v>813</v>
      </c>
      <c r="N217" s="29">
        <v>2660</v>
      </c>
      <c r="O217" s="9">
        <v>244839</v>
      </c>
      <c r="P217" s="30">
        <v>207826</v>
      </c>
      <c r="S217" s="7">
        <f t="shared" si="6"/>
        <v>0</v>
      </c>
      <c r="T217" s="7">
        <f t="shared" si="7"/>
        <v>0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1:47" x14ac:dyDescent="0.25">
      <c r="A218" s="46">
        <v>211</v>
      </c>
      <c r="B218" s="26" t="s">
        <v>419</v>
      </c>
      <c r="C218" s="13">
        <v>387601</v>
      </c>
      <c r="D218" s="29">
        <v>365340</v>
      </c>
      <c r="E218" s="29">
        <v>27712</v>
      </c>
      <c r="F218" s="29">
        <v>110971</v>
      </c>
      <c r="G218" s="29">
        <v>17649</v>
      </c>
      <c r="H218" s="29">
        <v>11615</v>
      </c>
      <c r="I218" s="29">
        <v>0</v>
      </c>
      <c r="J218" s="29">
        <v>0</v>
      </c>
      <c r="K218" s="29">
        <v>714</v>
      </c>
      <c r="L218" s="29">
        <v>5378</v>
      </c>
      <c r="M218" s="29">
        <v>0</v>
      </c>
      <c r="N218" s="29">
        <v>0</v>
      </c>
      <c r="O218" s="9">
        <v>433676</v>
      </c>
      <c r="P218" s="30">
        <v>493304</v>
      </c>
      <c r="S218" s="7">
        <f t="shared" si="6"/>
        <v>0</v>
      </c>
      <c r="T218" s="7">
        <f t="shared" si="7"/>
        <v>0</v>
      </c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1:47" x14ac:dyDescent="0.25">
      <c r="A219" s="46">
        <v>212</v>
      </c>
      <c r="B219" s="26" t="s">
        <v>420</v>
      </c>
      <c r="C219" s="13">
        <v>234777</v>
      </c>
      <c r="D219" s="29">
        <v>285825</v>
      </c>
      <c r="E219" s="29">
        <v>27781</v>
      </c>
      <c r="F219" s="29">
        <v>72594</v>
      </c>
      <c r="G219" s="29">
        <v>0</v>
      </c>
      <c r="H219" s="29">
        <v>0</v>
      </c>
      <c r="I219" s="29">
        <v>864</v>
      </c>
      <c r="J219" s="29">
        <v>31982</v>
      </c>
      <c r="K219" s="29">
        <v>1864</v>
      </c>
      <c r="L219" s="29">
        <v>2373</v>
      </c>
      <c r="M219" s="29">
        <v>0</v>
      </c>
      <c r="N219" s="29">
        <v>0</v>
      </c>
      <c r="O219" s="9">
        <v>265286</v>
      </c>
      <c r="P219" s="30">
        <v>392774</v>
      </c>
      <c r="S219" s="7">
        <f t="shared" si="6"/>
        <v>0</v>
      </c>
      <c r="T219" s="7">
        <f t="shared" si="7"/>
        <v>0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1:47" x14ac:dyDescent="0.25">
      <c r="A220" s="46">
        <v>213</v>
      </c>
      <c r="B220" s="26" t="s">
        <v>421</v>
      </c>
      <c r="C220" s="13">
        <v>94605</v>
      </c>
      <c r="D220" s="29">
        <v>79775</v>
      </c>
      <c r="E220" s="29">
        <v>678</v>
      </c>
      <c r="F220" s="29">
        <v>2045</v>
      </c>
      <c r="G220" s="29">
        <v>0</v>
      </c>
      <c r="H220" s="29">
        <v>1868</v>
      </c>
      <c r="I220" s="29">
        <v>33</v>
      </c>
      <c r="J220" s="29">
        <v>67</v>
      </c>
      <c r="K220" s="29">
        <v>3369</v>
      </c>
      <c r="L220" s="29">
        <v>2247</v>
      </c>
      <c r="M220" s="29">
        <v>2267</v>
      </c>
      <c r="N220" s="29">
        <v>0</v>
      </c>
      <c r="O220" s="9">
        <v>100952</v>
      </c>
      <c r="P220" s="30">
        <v>86002</v>
      </c>
      <c r="S220" s="7">
        <f t="shared" si="6"/>
        <v>0</v>
      </c>
      <c r="T220" s="7">
        <f t="shared" si="7"/>
        <v>0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1:47" x14ac:dyDescent="0.25">
      <c r="A221" s="46">
        <v>214</v>
      </c>
      <c r="B221" s="26" t="s">
        <v>422</v>
      </c>
      <c r="C221" s="13">
        <v>86932</v>
      </c>
      <c r="D221" s="29">
        <v>77009</v>
      </c>
      <c r="E221" s="29">
        <v>4691</v>
      </c>
      <c r="F221" s="29">
        <v>2415</v>
      </c>
      <c r="G221" s="29">
        <v>7633</v>
      </c>
      <c r="H221" s="29">
        <v>9163</v>
      </c>
      <c r="I221" s="29">
        <v>2507</v>
      </c>
      <c r="J221" s="29">
        <v>1624</v>
      </c>
      <c r="K221" s="29">
        <v>7</v>
      </c>
      <c r="L221" s="29">
        <v>207</v>
      </c>
      <c r="M221" s="29">
        <v>1447</v>
      </c>
      <c r="N221" s="29">
        <v>5919</v>
      </c>
      <c r="O221" s="9">
        <v>103217</v>
      </c>
      <c r="P221" s="30">
        <v>96337</v>
      </c>
      <c r="S221" s="7">
        <f t="shared" si="6"/>
        <v>0</v>
      </c>
      <c r="T221" s="7">
        <f t="shared" si="7"/>
        <v>0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1:47" x14ac:dyDescent="0.25">
      <c r="A222" s="46">
        <v>215</v>
      </c>
      <c r="B222" s="26" t="s">
        <v>423</v>
      </c>
      <c r="C222" s="13">
        <v>19224</v>
      </c>
      <c r="D222" s="29">
        <v>14310</v>
      </c>
      <c r="E222" s="29">
        <v>812</v>
      </c>
      <c r="F222" s="29">
        <v>1729</v>
      </c>
      <c r="G222" s="29">
        <v>964</v>
      </c>
      <c r="H222" s="29">
        <v>789</v>
      </c>
      <c r="I222" s="29">
        <v>48</v>
      </c>
      <c r="J222" s="29">
        <v>0</v>
      </c>
      <c r="K222" s="29">
        <v>73</v>
      </c>
      <c r="L222" s="29">
        <v>156</v>
      </c>
      <c r="M222" s="29">
        <v>1723</v>
      </c>
      <c r="N222" s="29">
        <v>0</v>
      </c>
      <c r="O222" s="9">
        <v>22844</v>
      </c>
      <c r="P222" s="30">
        <v>16984</v>
      </c>
      <c r="S222" s="7">
        <f t="shared" si="6"/>
        <v>0</v>
      </c>
      <c r="T222" s="7">
        <f t="shared" si="7"/>
        <v>0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1:47" x14ac:dyDescent="0.25">
      <c r="A223" s="46">
        <v>216</v>
      </c>
      <c r="B223" s="26" t="s">
        <v>425</v>
      </c>
      <c r="C223" s="13">
        <v>0</v>
      </c>
      <c r="D223" s="29">
        <v>3031</v>
      </c>
      <c r="E223" s="29">
        <v>83610</v>
      </c>
      <c r="F223" s="29">
        <v>66073</v>
      </c>
      <c r="G223" s="29">
        <v>9247</v>
      </c>
      <c r="H223" s="29">
        <v>627</v>
      </c>
      <c r="I223" s="29">
        <v>0</v>
      </c>
      <c r="J223" s="29">
        <v>0</v>
      </c>
      <c r="K223" s="29">
        <v>0</v>
      </c>
      <c r="L223" s="29">
        <v>1633</v>
      </c>
      <c r="M223" s="29">
        <v>0</v>
      </c>
      <c r="N223" s="29">
        <v>0</v>
      </c>
      <c r="O223" s="9">
        <v>92857</v>
      </c>
      <c r="P223" s="30">
        <v>71364</v>
      </c>
      <c r="S223" s="7">
        <f t="shared" si="6"/>
        <v>0</v>
      </c>
      <c r="T223" s="7">
        <f t="shared" si="7"/>
        <v>0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1:47" x14ac:dyDescent="0.25">
      <c r="A224" s="46">
        <v>217</v>
      </c>
      <c r="B224" s="26" t="s">
        <v>426</v>
      </c>
      <c r="C224" s="13">
        <v>996</v>
      </c>
      <c r="D224" s="29">
        <v>28902</v>
      </c>
      <c r="E224" s="29">
        <v>0</v>
      </c>
      <c r="F224" s="29">
        <v>0</v>
      </c>
      <c r="G224" s="29">
        <v>0</v>
      </c>
      <c r="H224" s="29">
        <v>694</v>
      </c>
      <c r="I224" s="29">
        <v>0</v>
      </c>
      <c r="J224" s="29">
        <v>0</v>
      </c>
      <c r="K224" s="29">
        <v>462</v>
      </c>
      <c r="L224" s="29">
        <v>0</v>
      </c>
      <c r="M224" s="29">
        <v>0</v>
      </c>
      <c r="N224" s="29">
        <v>0</v>
      </c>
      <c r="O224" s="9">
        <v>1458</v>
      </c>
      <c r="P224" s="30">
        <v>29596</v>
      </c>
      <c r="S224" s="7">
        <f t="shared" si="6"/>
        <v>0</v>
      </c>
      <c r="T224" s="7">
        <f t="shared" si="7"/>
        <v>0</v>
      </c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1:47" x14ac:dyDescent="0.25">
      <c r="A225" s="46">
        <v>218</v>
      </c>
      <c r="B225" s="26" t="s">
        <v>427</v>
      </c>
      <c r="C225" s="13">
        <v>0</v>
      </c>
      <c r="D225" s="29">
        <v>0</v>
      </c>
      <c r="E225" s="29">
        <v>723</v>
      </c>
      <c r="F225" s="29">
        <v>1595</v>
      </c>
      <c r="G225" s="29">
        <v>0</v>
      </c>
      <c r="H225" s="29">
        <v>1475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9">
        <v>723</v>
      </c>
      <c r="P225" s="30">
        <v>3070</v>
      </c>
      <c r="S225" s="7">
        <f t="shared" si="6"/>
        <v>0</v>
      </c>
      <c r="T225" s="7">
        <f t="shared" si="7"/>
        <v>0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1:47" x14ac:dyDescent="0.25">
      <c r="A226" s="46">
        <v>219</v>
      </c>
      <c r="B226" s="26" t="s">
        <v>428</v>
      </c>
      <c r="C226" s="13">
        <v>495871</v>
      </c>
      <c r="D226" s="29">
        <v>420473</v>
      </c>
      <c r="E226" s="29">
        <v>97527</v>
      </c>
      <c r="F226" s="29">
        <v>63313</v>
      </c>
      <c r="G226" s="29">
        <v>0</v>
      </c>
      <c r="H226" s="29">
        <v>0</v>
      </c>
      <c r="I226" s="29">
        <v>6704</v>
      </c>
      <c r="J226" s="29">
        <v>2446</v>
      </c>
      <c r="K226" s="29">
        <v>8968</v>
      </c>
      <c r="L226" s="29">
        <v>1270</v>
      </c>
      <c r="M226" s="29">
        <v>0</v>
      </c>
      <c r="N226" s="29">
        <v>0</v>
      </c>
      <c r="O226" s="9">
        <v>609070</v>
      </c>
      <c r="P226" s="30">
        <v>487502</v>
      </c>
      <c r="S226" s="7">
        <f t="shared" si="6"/>
        <v>0</v>
      </c>
      <c r="T226" s="7">
        <f t="shared" si="7"/>
        <v>0</v>
      </c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1:47" x14ac:dyDescent="0.25">
      <c r="A227" s="46">
        <v>220</v>
      </c>
      <c r="B227" s="26" t="s">
        <v>429</v>
      </c>
      <c r="C227" s="13">
        <v>82277</v>
      </c>
      <c r="D227" s="29">
        <v>56045</v>
      </c>
      <c r="E227" s="29">
        <v>1903</v>
      </c>
      <c r="F227" s="29">
        <v>5127</v>
      </c>
      <c r="G227" s="29">
        <v>4371</v>
      </c>
      <c r="H227" s="29">
        <v>2141</v>
      </c>
      <c r="I227" s="29">
        <v>547</v>
      </c>
      <c r="J227" s="29">
        <v>37</v>
      </c>
      <c r="K227" s="29">
        <v>0</v>
      </c>
      <c r="L227" s="29">
        <v>0</v>
      </c>
      <c r="M227" s="29">
        <v>0</v>
      </c>
      <c r="N227" s="29">
        <v>0</v>
      </c>
      <c r="O227" s="9">
        <v>89098</v>
      </c>
      <c r="P227" s="30">
        <v>63350</v>
      </c>
      <c r="S227" s="7">
        <f t="shared" si="6"/>
        <v>0</v>
      </c>
      <c r="T227" s="7">
        <f t="shared" si="7"/>
        <v>0</v>
      </c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1:47" x14ac:dyDescent="0.25">
      <c r="A228" s="46">
        <v>221</v>
      </c>
      <c r="B228" s="26" t="s">
        <v>430</v>
      </c>
      <c r="C228" s="13">
        <v>9064</v>
      </c>
      <c r="D228" s="29">
        <v>13807</v>
      </c>
      <c r="E228" s="29">
        <v>157</v>
      </c>
      <c r="F228" s="29">
        <v>116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3592</v>
      </c>
      <c r="N228" s="29">
        <v>381</v>
      </c>
      <c r="O228" s="9">
        <v>12813</v>
      </c>
      <c r="P228" s="30">
        <v>14304</v>
      </c>
      <c r="S228" s="7">
        <f t="shared" si="6"/>
        <v>0</v>
      </c>
      <c r="T228" s="7">
        <f t="shared" si="7"/>
        <v>0</v>
      </c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1:47" x14ac:dyDescent="0.25">
      <c r="A229" s="46">
        <v>222</v>
      </c>
      <c r="B229" s="26" t="s">
        <v>431</v>
      </c>
      <c r="C229" s="13">
        <v>181366</v>
      </c>
      <c r="D229" s="29">
        <v>147574</v>
      </c>
      <c r="E229" s="29">
        <v>722</v>
      </c>
      <c r="F229" s="29">
        <v>1445</v>
      </c>
      <c r="G229" s="29">
        <v>0</v>
      </c>
      <c r="H229" s="29">
        <v>15934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9">
        <v>182088</v>
      </c>
      <c r="P229" s="30">
        <v>164953</v>
      </c>
      <c r="S229" s="7">
        <f t="shared" si="6"/>
        <v>0</v>
      </c>
      <c r="T229" s="7">
        <f t="shared" si="7"/>
        <v>0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1:47" x14ac:dyDescent="0.25">
      <c r="A230" s="46">
        <v>223</v>
      </c>
      <c r="B230" s="26" t="s">
        <v>432</v>
      </c>
      <c r="C230" s="13">
        <v>82987</v>
      </c>
      <c r="D230" s="29">
        <v>172530</v>
      </c>
      <c r="E230" s="29">
        <v>4053</v>
      </c>
      <c r="F230" s="29">
        <v>3068</v>
      </c>
      <c r="G230" s="29">
        <v>17193</v>
      </c>
      <c r="H230" s="29">
        <v>282</v>
      </c>
      <c r="I230" s="29">
        <v>36794</v>
      </c>
      <c r="J230" s="29">
        <v>0</v>
      </c>
      <c r="K230" s="29">
        <v>100</v>
      </c>
      <c r="L230" s="29">
        <v>0</v>
      </c>
      <c r="M230" s="29">
        <v>0</v>
      </c>
      <c r="N230" s="29">
        <v>0</v>
      </c>
      <c r="O230" s="9">
        <v>141127</v>
      </c>
      <c r="P230" s="30">
        <v>175880</v>
      </c>
      <c r="S230" s="7">
        <f t="shared" si="6"/>
        <v>0</v>
      </c>
      <c r="T230" s="7">
        <f t="shared" si="7"/>
        <v>0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1:47" x14ac:dyDescent="0.25">
      <c r="A231" s="46">
        <v>224</v>
      </c>
      <c r="B231" s="26" t="s">
        <v>433</v>
      </c>
      <c r="C231" s="13">
        <v>105487</v>
      </c>
      <c r="D231" s="29">
        <v>78623</v>
      </c>
      <c r="E231" s="29">
        <v>813</v>
      </c>
      <c r="F231" s="29">
        <v>204</v>
      </c>
      <c r="G231" s="29">
        <v>0</v>
      </c>
      <c r="H231" s="29">
        <v>0</v>
      </c>
      <c r="I231" s="29">
        <v>0</v>
      </c>
      <c r="J231" s="29">
        <v>0</v>
      </c>
      <c r="K231" s="29">
        <v>133</v>
      </c>
      <c r="L231" s="29">
        <v>1111</v>
      </c>
      <c r="M231" s="29">
        <v>0</v>
      </c>
      <c r="N231" s="29">
        <v>0</v>
      </c>
      <c r="O231" s="9">
        <v>106433</v>
      </c>
      <c r="P231" s="30">
        <v>79938</v>
      </c>
      <c r="S231" s="7">
        <f t="shared" si="6"/>
        <v>0</v>
      </c>
      <c r="T231" s="7">
        <f t="shared" si="7"/>
        <v>0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1:47" x14ac:dyDescent="0.25">
      <c r="A232" s="46">
        <v>225</v>
      </c>
      <c r="B232" s="26" t="s">
        <v>436</v>
      </c>
      <c r="C232" s="13">
        <v>12779</v>
      </c>
      <c r="D232" s="29">
        <v>11462</v>
      </c>
      <c r="E232" s="29">
        <v>1913</v>
      </c>
      <c r="F232" s="29">
        <v>4654</v>
      </c>
      <c r="G232" s="29">
        <v>0</v>
      </c>
      <c r="H232" s="29">
        <v>0</v>
      </c>
      <c r="I232" s="29">
        <v>0</v>
      </c>
      <c r="J232" s="29">
        <v>0</v>
      </c>
      <c r="K232" s="29">
        <v>3</v>
      </c>
      <c r="L232" s="29">
        <v>0</v>
      </c>
      <c r="M232" s="29">
        <v>0</v>
      </c>
      <c r="N232" s="29">
        <v>0</v>
      </c>
      <c r="O232" s="9">
        <v>14695</v>
      </c>
      <c r="P232" s="30">
        <v>16116</v>
      </c>
      <c r="S232" s="7">
        <f t="shared" si="6"/>
        <v>0</v>
      </c>
      <c r="T232" s="7">
        <f t="shared" si="7"/>
        <v>0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1:47" x14ac:dyDescent="0.25">
      <c r="A233" s="46">
        <v>226</v>
      </c>
      <c r="B233" s="26" t="s">
        <v>437</v>
      </c>
      <c r="C233" s="13">
        <v>41017</v>
      </c>
      <c r="D233" s="29">
        <v>35227</v>
      </c>
      <c r="E233" s="29">
        <v>709</v>
      </c>
      <c r="F233" s="29">
        <v>414</v>
      </c>
      <c r="G233" s="29">
        <v>940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9">
        <v>42666</v>
      </c>
      <c r="P233" s="30">
        <v>35641</v>
      </c>
      <c r="S233" s="7">
        <f t="shared" si="6"/>
        <v>0</v>
      </c>
      <c r="T233" s="7">
        <f t="shared" si="7"/>
        <v>0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1:47" x14ac:dyDescent="0.25">
      <c r="A234" s="46">
        <v>227</v>
      </c>
      <c r="B234" s="26" t="s">
        <v>438</v>
      </c>
      <c r="C234" s="13">
        <v>31512</v>
      </c>
      <c r="D234" s="29">
        <v>40626</v>
      </c>
      <c r="E234" s="29">
        <v>338</v>
      </c>
      <c r="F234" s="29">
        <v>1265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9">
        <v>31850</v>
      </c>
      <c r="P234" s="30">
        <v>41891</v>
      </c>
      <c r="S234" s="7">
        <f t="shared" si="6"/>
        <v>0</v>
      </c>
      <c r="T234" s="7">
        <f t="shared" si="7"/>
        <v>0</v>
      </c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1:47" x14ac:dyDescent="0.25">
      <c r="A235" s="46">
        <v>228</v>
      </c>
      <c r="B235" s="26" t="s">
        <v>439</v>
      </c>
      <c r="C235" s="13">
        <v>32410</v>
      </c>
      <c r="D235" s="29">
        <v>40101</v>
      </c>
      <c r="E235" s="29">
        <v>2144</v>
      </c>
      <c r="F235" s="29">
        <v>945</v>
      </c>
      <c r="G235" s="29">
        <v>1227</v>
      </c>
      <c r="H235" s="29">
        <v>552</v>
      </c>
      <c r="I235" s="29">
        <v>2238</v>
      </c>
      <c r="J235" s="29">
        <v>0</v>
      </c>
      <c r="K235" s="29">
        <v>243</v>
      </c>
      <c r="L235" s="29">
        <v>1723</v>
      </c>
      <c r="M235" s="29">
        <v>0</v>
      </c>
      <c r="N235" s="29">
        <v>0</v>
      </c>
      <c r="O235" s="9">
        <v>38262</v>
      </c>
      <c r="P235" s="30">
        <v>43321</v>
      </c>
      <c r="S235" s="7">
        <f t="shared" si="6"/>
        <v>0</v>
      </c>
      <c r="T235" s="7">
        <f t="shared" si="7"/>
        <v>0</v>
      </c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x14ac:dyDescent="0.25">
      <c r="A236" s="46">
        <v>229</v>
      </c>
      <c r="B236" s="26" t="s">
        <v>440</v>
      </c>
      <c r="C236" s="13">
        <v>11245</v>
      </c>
      <c r="D236" s="29">
        <v>8043</v>
      </c>
      <c r="E236" s="29">
        <v>22</v>
      </c>
      <c r="F236" s="29">
        <v>362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7</v>
      </c>
      <c r="M236" s="29">
        <v>0</v>
      </c>
      <c r="N236" s="29">
        <v>0</v>
      </c>
      <c r="O236" s="9">
        <v>11267</v>
      </c>
      <c r="P236" s="30">
        <v>8412</v>
      </c>
      <c r="S236" s="7">
        <f t="shared" si="6"/>
        <v>0</v>
      </c>
      <c r="T236" s="7">
        <f t="shared" si="7"/>
        <v>0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x14ac:dyDescent="0.25">
      <c r="A237" s="46">
        <v>230</v>
      </c>
      <c r="B237" s="26" t="s">
        <v>441</v>
      </c>
      <c r="C237" s="13">
        <v>307158</v>
      </c>
      <c r="D237" s="29">
        <v>521436</v>
      </c>
      <c r="E237" s="29">
        <v>15791</v>
      </c>
      <c r="F237" s="29">
        <v>7657</v>
      </c>
      <c r="G237" s="29">
        <v>0</v>
      </c>
      <c r="H237" s="29">
        <v>0</v>
      </c>
      <c r="I237" s="29">
        <v>0</v>
      </c>
      <c r="J237" s="29">
        <v>6406</v>
      </c>
      <c r="K237" s="29">
        <v>0</v>
      </c>
      <c r="L237" s="29">
        <v>0</v>
      </c>
      <c r="M237" s="29">
        <v>0</v>
      </c>
      <c r="N237" s="29">
        <v>0</v>
      </c>
      <c r="O237" s="9">
        <v>322949</v>
      </c>
      <c r="P237" s="30">
        <v>535499</v>
      </c>
      <c r="S237" s="7">
        <f t="shared" si="6"/>
        <v>0</v>
      </c>
      <c r="T237" s="7">
        <f t="shared" si="7"/>
        <v>0</v>
      </c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x14ac:dyDescent="0.25">
      <c r="A238" s="46">
        <v>231</v>
      </c>
      <c r="B238" s="26" t="s">
        <v>442</v>
      </c>
      <c r="C238" s="13">
        <v>27874</v>
      </c>
      <c r="D238" s="29">
        <v>31754</v>
      </c>
      <c r="E238" s="29">
        <v>724</v>
      </c>
      <c r="F238" s="29">
        <v>5111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9">
        <v>28598</v>
      </c>
      <c r="P238" s="30">
        <v>36865</v>
      </c>
      <c r="S238" s="7">
        <f t="shared" si="6"/>
        <v>0</v>
      </c>
      <c r="T238" s="7">
        <f t="shared" si="7"/>
        <v>0</v>
      </c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x14ac:dyDescent="0.25">
      <c r="A239" s="46">
        <v>232</v>
      </c>
      <c r="B239" s="26" t="s">
        <v>443</v>
      </c>
      <c r="C239" s="13">
        <v>51583</v>
      </c>
      <c r="D239" s="29">
        <v>32016</v>
      </c>
      <c r="E239" s="29">
        <v>2673</v>
      </c>
      <c r="F239" s="29">
        <v>2739</v>
      </c>
      <c r="G239" s="29">
        <v>1527</v>
      </c>
      <c r="H239" s="29">
        <v>3932</v>
      </c>
      <c r="I239" s="29">
        <v>0</v>
      </c>
      <c r="J239" s="29">
        <v>0</v>
      </c>
      <c r="K239" s="29">
        <v>862</v>
      </c>
      <c r="L239" s="29">
        <v>667</v>
      </c>
      <c r="M239" s="29">
        <v>0</v>
      </c>
      <c r="N239" s="29">
        <v>0</v>
      </c>
      <c r="O239" s="9">
        <v>56645</v>
      </c>
      <c r="P239" s="30">
        <v>39354</v>
      </c>
      <c r="S239" s="7">
        <f t="shared" si="6"/>
        <v>0</v>
      </c>
      <c r="T239" s="7">
        <f t="shared" si="7"/>
        <v>0</v>
      </c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x14ac:dyDescent="0.25">
      <c r="A240" s="46">
        <v>233</v>
      </c>
      <c r="B240" s="26" t="s">
        <v>445</v>
      </c>
      <c r="C240" s="13">
        <v>434269</v>
      </c>
      <c r="D240" s="29">
        <v>205889</v>
      </c>
      <c r="E240" s="29">
        <v>402</v>
      </c>
      <c r="F240" s="29">
        <v>1006</v>
      </c>
      <c r="G240" s="29">
        <v>0</v>
      </c>
      <c r="H240" s="29">
        <v>0</v>
      </c>
      <c r="I240" s="29">
        <v>1065</v>
      </c>
      <c r="J240" s="29">
        <v>0</v>
      </c>
      <c r="K240" s="29">
        <v>2061</v>
      </c>
      <c r="L240" s="29">
        <v>1991</v>
      </c>
      <c r="M240" s="29">
        <v>0</v>
      </c>
      <c r="N240" s="29">
        <v>0</v>
      </c>
      <c r="O240" s="9">
        <v>437797</v>
      </c>
      <c r="P240" s="30">
        <v>208886</v>
      </c>
      <c r="S240" s="7">
        <f t="shared" si="6"/>
        <v>0</v>
      </c>
      <c r="T240" s="7">
        <f t="shared" si="7"/>
        <v>0</v>
      </c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x14ac:dyDescent="0.25">
      <c r="A241" s="46">
        <v>234</v>
      </c>
      <c r="B241" s="26" t="s">
        <v>446</v>
      </c>
      <c r="C241" s="13">
        <v>34666</v>
      </c>
      <c r="D241" s="29">
        <v>38969</v>
      </c>
      <c r="E241" s="29">
        <v>3676</v>
      </c>
      <c r="F241" s="29">
        <v>1594</v>
      </c>
      <c r="G241" s="29">
        <v>0</v>
      </c>
      <c r="H241" s="29">
        <v>0</v>
      </c>
      <c r="I241" s="29">
        <v>75</v>
      </c>
      <c r="J241" s="29">
        <v>73</v>
      </c>
      <c r="K241" s="29">
        <v>176</v>
      </c>
      <c r="L241" s="29">
        <v>69</v>
      </c>
      <c r="M241" s="29">
        <v>0</v>
      </c>
      <c r="N241" s="29">
        <v>0</v>
      </c>
      <c r="O241" s="9">
        <v>38593</v>
      </c>
      <c r="P241" s="30">
        <v>40705</v>
      </c>
      <c r="S241" s="7">
        <f t="shared" si="6"/>
        <v>0</v>
      </c>
      <c r="T241" s="7">
        <f t="shared" si="7"/>
        <v>0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x14ac:dyDescent="0.25">
      <c r="A242" s="46">
        <v>235</v>
      </c>
      <c r="B242" s="26" t="s">
        <v>447</v>
      </c>
      <c r="C242" s="13">
        <v>162670</v>
      </c>
      <c r="D242" s="29">
        <v>192683</v>
      </c>
      <c r="E242" s="29">
        <v>1085</v>
      </c>
      <c r="F242" s="29">
        <v>7981</v>
      </c>
      <c r="G242" s="29">
        <v>0</v>
      </c>
      <c r="H242" s="29">
        <v>0</v>
      </c>
      <c r="I242" s="29">
        <v>662</v>
      </c>
      <c r="J242" s="29">
        <v>0</v>
      </c>
      <c r="K242" s="29">
        <v>3</v>
      </c>
      <c r="L242" s="29">
        <v>68</v>
      </c>
      <c r="M242" s="29">
        <v>0</v>
      </c>
      <c r="N242" s="29">
        <v>0</v>
      </c>
      <c r="O242" s="9">
        <v>164420</v>
      </c>
      <c r="P242" s="30">
        <v>200732</v>
      </c>
      <c r="S242" s="7">
        <f t="shared" si="6"/>
        <v>0</v>
      </c>
      <c r="T242" s="7">
        <f t="shared" si="7"/>
        <v>0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x14ac:dyDescent="0.25">
      <c r="A243" s="46">
        <v>236</v>
      </c>
      <c r="B243" s="26" t="s">
        <v>448</v>
      </c>
      <c r="C243" s="13">
        <v>90605</v>
      </c>
      <c r="D243" s="29">
        <v>44356</v>
      </c>
      <c r="E243" s="29">
        <v>3177</v>
      </c>
      <c r="F243" s="29">
        <v>3519</v>
      </c>
      <c r="G243" s="29">
        <v>1381</v>
      </c>
      <c r="H243" s="29">
        <v>4515</v>
      </c>
      <c r="I243" s="29">
        <v>0</v>
      </c>
      <c r="J243" s="29">
        <v>0</v>
      </c>
      <c r="K243" s="29">
        <v>111</v>
      </c>
      <c r="L243" s="29">
        <v>336</v>
      </c>
      <c r="M243" s="29">
        <v>0</v>
      </c>
      <c r="N243" s="29">
        <v>0</v>
      </c>
      <c r="O243" s="9">
        <v>95274</v>
      </c>
      <c r="P243" s="30">
        <v>52726</v>
      </c>
      <c r="S243" s="7">
        <f t="shared" si="6"/>
        <v>0</v>
      </c>
      <c r="T243" s="7">
        <f t="shared" si="7"/>
        <v>0</v>
      </c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x14ac:dyDescent="0.25">
      <c r="A244" s="46">
        <v>237</v>
      </c>
      <c r="B244" s="26" t="s">
        <v>449</v>
      </c>
      <c r="C244" s="13">
        <v>64239</v>
      </c>
      <c r="D244" s="29">
        <v>25146</v>
      </c>
      <c r="E244" s="29">
        <v>1198</v>
      </c>
      <c r="F244" s="29">
        <v>1023</v>
      </c>
      <c r="G244" s="29">
        <v>0</v>
      </c>
      <c r="H244" s="29">
        <v>0</v>
      </c>
      <c r="I244" s="29">
        <v>18643</v>
      </c>
      <c r="J244" s="29">
        <v>0</v>
      </c>
      <c r="K244" s="29">
        <v>0</v>
      </c>
      <c r="L244" s="29">
        <v>0</v>
      </c>
      <c r="M244" s="29">
        <v>1575</v>
      </c>
      <c r="N244" s="29">
        <v>0</v>
      </c>
      <c r="O244" s="9">
        <v>85655</v>
      </c>
      <c r="P244" s="30">
        <v>26169</v>
      </c>
      <c r="S244" s="7">
        <f t="shared" si="6"/>
        <v>0</v>
      </c>
      <c r="T244" s="7">
        <f t="shared" si="7"/>
        <v>0</v>
      </c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x14ac:dyDescent="0.25">
      <c r="A245" s="46">
        <v>238</v>
      </c>
      <c r="B245" s="26" t="s">
        <v>450</v>
      </c>
      <c r="C245" s="13">
        <v>17253</v>
      </c>
      <c r="D245" s="29">
        <v>15137</v>
      </c>
      <c r="E245" s="29">
        <v>878</v>
      </c>
      <c r="F245" s="29">
        <v>1478</v>
      </c>
      <c r="G245" s="29">
        <v>723</v>
      </c>
      <c r="H245" s="29">
        <v>0</v>
      </c>
      <c r="I245" s="29">
        <v>17788</v>
      </c>
      <c r="J245" s="29">
        <v>13027</v>
      </c>
      <c r="K245" s="29">
        <v>378</v>
      </c>
      <c r="L245" s="29">
        <v>0</v>
      </c>
      <c r="M245" s="29">
        <v>0</v>
      </c>
      <c r="N245" s="29">
        <v>0</v>
      </c>
      <c r="O245" s="9">
        <v>37020</v>
      </c>
      <c r="P245" s="30">
        <v>29642</v>
      </c>
      <c r="S245" s="7">
        <f t="shared" si="6"/>
        <v>0</v>
      </c>
      <c r="T245" s="7">
        <f t="shared" si="7"/>
        <v>0</v>
      </c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x14ac:dyDescent="0.25">
      <c r="A246" s="46">
        <v>239</v>
      </c>
      <c r="B246" s="26" t="s">
        <v>451</v>
      </c>
      <c r="C246" s="13">
        <v>22893</v>
      </c>
      <c r="D246" s="29">
        <v>14137</v>
      </c>
      <c r="E246" s="29">
        <v>2329</v>
      </c>
      <c r="F246" s="29">
        <v>572</v>
      </c>
      <c r="G246" s="29">
        <v>0</v>
      </c>
      <c r="H246" s="29">
        <v>0</v>
      </c>
      <c r="I246" s="29">
        <v>500</v>
      </c>
      <c r="J246" s="29">
        <v>10</v>
      </c>
      <c r="K246" s="29">
        <v>90</v>
      </c>
      <c r="L246" s="29">
        <v>12</v>
      </c>
      <c r="M246" s="29">
        <v>0</v>
      </c>
      <c r="N246" s="29">
        <v>0</v>
      </c>
      <c r="O246" s="9">
        <v>25812</v>
      </c>
      <c r="P246" s="30">
        <v>14731</v>
      </c>
      <c r="S246" s="7">
        <f t="shared" si="6"/>
        <v>0</v>
      </c>
      <c r="T246" s="7">
        <f t="shared" si="7"/>
        <v>0</v>
      </c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x14ac:dyDescent="0.25">
      <c r="A247" s="46">
        <v>240</v>
      </c>
      <c r="B247" s="26" t="s">
        <v>452</v>
      </c>
      <c r="C247" s="13">
        <v>15370</v>
      </c>
      <c r="D247" s="29">
        <v>40742</v>
      </c>
      <c r="E247" s="29">
        <v>913</v>
      </c>
      <c r="F247" s="29">
        <v>4690</v>
      </c>
      <c r="G247" s="29">
        <v>4271</v>
      </c>
      <c r="H247" s="29">
        <v>2082</v>
      </c>
      <c r="I247" s="29">
        <v>0</v>
      </c>
      <c r="J247" s="29">
        <v>0</v>
      </c>
      <c r="K247" s="29">
        <v>163</v>
      </c>
      <c r="L247" s="29">
        <v>11</v>
      </c>
      <c r="M247" s="29">
        <v>19</v>
      </c>
      <c r="N247" s="29">
        <v>36</v>
      </c>
      <c r="O247" s="9">
        <v>20736</v>
      </c>
      <c r="P247" s="30">
        <v>47561</v>
      </c>
      <c r="S247" s="7">
        <f t="shared" si="6"/>
        <v>0</v>
      </c>
      <c r="T247" s="7">
        <f t="shared" si="7"/>
        <v>0</v>
      </c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x14ac:dyDescent="0.25">
      <c r="A248" s="46">
        <v>241</v>
      </c>
      <c r="B248" s="26" t="s">
        <v>453</v>
      </c>
      <c r="C248" s="13">
        <v>36493</v>
      </c>
      <c r="D248" s="29">
        <v>33154</v>
      </c>
      <c r="E248" s="29">
        <v>2677</v>
      </c>
      <c r="F248" s="29">
        <v>1843</v>
      </c>
      <c r="G248" s="29">
        <v>1300</v>
      </c>
      <c r="H248" s="29">
        <v>2665</v>
      </c>
      <c r="I248" s="29">
        <v>313</v>
      </c>
      <c r="J248" s="29">
        <v>757</v>
      </c>
      <c r="K248" s="29">
        <v>0</v>
      </c>
      <c r="L248" s="29">
        <v>0</v>
      </c>
      <c r="M248" s="29">
        <v>0</v>
      </c>
      <c r="N248" s="29">
        <v>0</v>
      </c>
      <c r="O248" s="9">
        <v>40783</v>
      </c>
      <c r="P248" s="30">
        <v>38419</v>
      </c>
      <c r="S248" s="7">
        <f t="shared" si="6"/>
        <v>0</v>
      </c>
      <c r="T248" s="7">
        <f t="shared" si="7"/>
        <v>0</v>
      </c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x14ac:dyDescent="0.25">
      <c r="A249" s="46">
        <v>242</v>
      </c>
      <c r="B249" s="26" t="s">
        <v>454</v>
      </c>
      <c r="C249" s="13">
        <v>40880</v>
      </c>
      <c r="D249" s="29">
        <v>54929</v>
      </c>
      <c r="E249" s="29">
        <v>1464</v>
      </c>
      <c r="F249" s="29">
        <v>12713</v>
      </c>
      <c r="G249" s="29">
        <v>0</v>
      </c>
      <c r="H249" s="29">
        <v>0</v>
      </c>
      <c r="I249" s="29">
        <v>0</v>
      </c>
      <c r="J249" s="29">
        <v>275</v>
      </c>
      <c r="K249" s="29">
        <v>804</v>
      </c>
      <c r="L249" s="29">
        <v>395</v>
      </c>
      <c r="M249" s="29">
        <v>0</v>
      </c>
      <c r="N249" s="29">
        <v>0</v>
      </c>
      <c r="O249" s="9">
        <v>43148</v>
      </c>
      <c r="P249" s="30">
        <v>68312</v>
      </c>
      <c r="S249" s="7">
        <f t="shared" si="6"/>
        <v>0</v>
      </c>
      <c r="T249" s="7">
        <f t="shared" si="7"/>
        <v>0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x14ac:dyDescent="0.25">
      <c r="A250" s="46">
        <v>243</v>
      </c>
      <c r="B250" s="26" t="s">
        <v>455</v>
      </c>
      <c r="C250" s="13">
        <v>115366</v>
      </c>
      <c r="D250" s="29">
        <v>63046</v>
      </c>
      <c r="E250" s="29">
        <v>1205</v>
      </c>
      <c r="F250" s="29">
        <v>4187</v>
      </c>
      <c r="G250" s="29">
        <v>2712</v>
      </c>
      <c r="H250" s="29">
        <v>2032</v>
      </c>
      <c r="I250" s="29">
        <v>6815</v>
      </c>
      <c r="J250" s="29">
        <v>37064</v>
      </c>
      <c r="K250" s="29">
        <v>291</v>
      </c>
      <c r="L250" s="29">
        <v>691</v>
      </c>
      <c r="M250" s="29">
        <v>0</v>
      </c>
      <c r="N250" s="29">
        <v>0</v>
      </c>
      <c r="O250" s="9">
        <v>126389</v>
      </c>
      <c r="P250" s="30">
        <v>107020</v>
      </c>
      <c r="S250" s="7">
        <f t="shared" si="6"/>
        <v>0</v>
      </c>
      <c r="T250" s="7">
        <f t="shared" si="7"/>
        <v>0</v>
      </c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x14ac:dyDescent="0.25">
      <c r="A251" s="46">
        <v>244</v>
      </c>
      <c r="B251" s="26" t="s">
        <v>456</v>
      </c>
      <c r="C251" s="13">
        <v>240318</v>
      </c>
      <c r="D251" s="29">
        <v>293109</v>
      </c>
      <c r="E251" s="29">
        <v>6132</v>
      </c>
      <c r="F251" s="29">
        <v>10740</v>
      </c>
      <c r="G251" s="29">
        <v>4195</v>
      </c>
      <c r="H251" s="29">
        <v>5361</v>
      </c>
      <c r="I251" s="29">
        <v>0</v>
      </c>
      <c r="J251" s="29">
        <v>0</v>
      </c>
      <c r="K251" s="29">
        <v>338</v>
      </c>
      <c r="L251" s="29">
        <v>1893</v>
      </c>
      <c r="M251" s="29">
        <v>0</v>
      </c>
      <c r="N251" s="29">
        <v>0</v>
      </c>
      <c r="O251" s="9">
        <v>250983</v>
      </c>
      <c r="P251" s="30">
        <v>311103</v>
      </c>
      <c r="S251" s="7">
        <f t="shared" si="6"/>
        <v>0</v>
      </c>
      <c r="T251" s="7">
        <f t="shared" si="7"/>
        <v>0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x14ac:dyDescent="0.25">
      <c r="A252" s="46">
        <v>245</v>
      </c>
      <c r="B252" s="26" t="s">
        <v>457</v>
      </c>
      <c r="C252" s="13">
        <v>45438</v>
      </c>
      <c r="D252" s="29">
        <v>40096</v>
      </c>
      <c r="E252" s="29">
        <v>3084</v>
      </c>
      <c r="F252" s="29">
        <v>1261</v>
      </c>
      <c r="G252" s="29">
        <v>2841</v>
      </c>
      <c r="H252" s="29">
        <v>2450</v>
      </c>
      <c r="I252" s="29">
        <v>0</v>
      </c>
      <c r="J252" s="29">
        <v>0</v>
      </c>
      <c r="K252" s="29">
        <v>370</v>
      </c>
      <c r="L252" s="29">
        <v>0</v>
      </c>
      <c r="M252" s="29">
        <v>0</v>
      </c>
      <c r="N252" s="29">
        <v>0</v>
      </c>
      <c r="O252" s="9">
        <v>51733</v>
      </c>
      <c r="P252" s="30">
        <v>43807</v>
      </c>
      <c r="S252" s="7">
        <f t="shared" si="6"/>
        <v>0</v>
      </c>
      <c r="T252" s="7">
        <f t="shared" si="7"/>
        <v>0</v>
      </c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x14ac:dyDescent="0.25">
      <c r="A253" s="46">
        <v>246</v>
      </c>
      <c r="B253" s="26" t="s">
        <v>458</v>
      </c>
      <c r="C253" s="13">
        <v>43539</v>
      </c>
      <c r="D253" s="29">
        <v>16359</v>
      </c>
      <c r="E253" s="29">
        <v>5918</v>
      </c>
      <c r="F253" s="29">
        <v>8159</v>
      </c>
      <c r="G253" s="29">
        <v>0</v>
      </c>
      <c r="H253" s="29">
        <v>0</v>
      </c>
      <c r="I253" s="29">
        <v>0</v>
      </c>
      <c r="J253" s="29">
        <v>0</v>
      </c>
      <c r="K253" s="29">
        <v>416</v>
      </c>
      <c r="L253" s="29">
        <v>0</v>
      </c>
      <c r="M253" s="29">
        <v>0</v>
      </c>
      <c r="N253" s="29">
        <v>0</v>
      </c>
      <c r="O253" s="9">
        <v>49873</v>
      </c>
      <c r="P253" s="30">
        <v>24518</v>
      </c>
      <c r="S253" s="7">
        <f t="shared" si="6"/>
        <v>0</v>
      </c>
      <c r="T253" s="7">
        <f t="shared" si="7"/>
        <v>0</v>
      </c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x14ac:dyDescent="0.25">
      <c r="A254" s="46">
        <v>247</v>
      </c>
      <c r="B254" s="26" t="s">
        <v>459</v>
      </c>
      <c r="C254" s="13">
        <v>700374</v>
      </c>
      <c r="D254" s="29">
        <v>241563</v>
      </c>
      <c r="E254" s="29">
        <v>8465</v>
      </c>
      <c r="F254" s="29">
        <v>572</v>
      </c>
      <c r="G254" s="29">
        <v>0</v>
      </c>
      <c r="H254" s="29">
        <v>2547</v>
      </c>
      <c r="I254" s="29">
        <v>12117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9">
        <v>720956</v>
      </c>
      <c r="P254" s="30">
        <v>244682</v>
      </c>
      <c r="S254" s="7">
        <f t="shared" si="6"/>
        <v>0</v>
      </c>
      <c r="T254" s="7">
        <f t="shared" si="7"/>
        <v>0</v>
      </c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x14ac:dyDescent="0.25">
      <c r="A255" s="46">
        <v>248</v>
      </c>
      <c r="B255" s="26" t="s">
        <v>460</v>
      </c>
      <c r="C255" s="13">
        <v>540454</v>
      </c>
      <c r="D255" s="29">
        <v>270723</v>
      </c>
      <c r="E255" s="29">
        <v>5342</v>
      </c>
      <c r="F255" s="29">
        <v>120595</v>
      </c>
      <c r="G255" s="29">
        <v>2042</v>
      </c>
      <c r="H255" s="29">
        <v>11019</v>
      </c>
      <c r="I255" s="29">
        <v>0</v>
      </c>
      <c r="J255" s="29">
        <v>0</v>
      </c>
      <c r="K255" s="29">
        <v>2018</v>
      </c>
      <c r="L255" s="29">
        <v>2586</v>
      </c>
      <c r="M255" s="29">
        <v>2876</v>
      </c>
      <c r="N255" s="29">
        <v>0</v>
      </c>
      <c r="O255" s="9">
        <v>552732</v>
      </c>
      <c r="P255" s="30">
        <v>404923</v>
      </c>
      <c r="S255" s="7">
        <f t="shared" si="6"/>
        <v>0</v>
      </c>
      <c r="T255" s="7">
        <f t="shared" si="7"/>
        <v>0</v>
      </c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x14ac:dyDescent="0.25">
      <c r="A256" s="46">
        <v>249</v>
      </c>
      <c r="B256" s="26" t="s">
        <v>461</v>
      </c>
      <c r="C256" s="13">
        <v>12698</v>
      </c>
      <c r="D256" s="29">
        <v>8494</v>
      </c>
      <c r="E256" s="29">
        <v>735</v>
      </c>
      <c r="F256" s="29">
        <v>2462</v>
      </c>
      <c r="G256" s="29">
        <v>3350</v>
      </c>
      <c r="H256" s="29">
        <v>2261</v>
      </c>
      <c r="I256" s="29">
        <v>0</v>
      </c>
      <c r="J256" s="29">
        <v>1271</v>
      </c>
      <c r="K256" s="29">
        <v>0</v>
      </c>
      <c r="L256" s="29">
        <v>0</v>
      </c>
      <c r="M256" s="29">
        <v>0</v>
      </c>
      <c r="N256" s="29">
        <v>30000</v>
      </c>
      <c r="O256" s="9">
        <v>16783</v>
      </c>
      <c r="P256" s="30">
        <v>44488</v>
      </c>
      <c r="S256" s="7">
        <f t="shared" si="6"/>
        <v>0</v>
      </c>
      <c r="T256" s="7">
        <f t="shared" si="7"/>
        <v>0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x14ac:dyDescent="0.25">
      <c r="A257" s="46">
        <v>250</v>
      </c>
      <c r="B257" s="26" t="s">
        <v>462</v>
      </c>
      <c r="C257" s="13">
        <v>35570</v>
      </c>
      <c r="D257" s="29">
        <v>16217</v>
      </c>
      <c r="E257" s="29">
        <v>452</v>
      </c>
      <c r="F257" s="29">
        <v>604</v>
      </c>
      <c r="G257" s="29">
        <v>0</v>
      </c>
      <c r="H257" s="29">
        <v>0</v>
      </c>
      <c r="I257" s="29">
        <v>0</v>
      </c>
      <c r="J257" s="29">
        <v>159</v>
      </c>
      <c r="K257" s="29">
        <v>24</v>
      </c>
      <c r="L257" s="29">
        <v>94</v>
      </c>
      <c r="M257" s="29">
        <v>0</v>
      </c>
      <c r="N257" s="29">
        <v>0</v>
      </c>
      <c r="O257" s="9">
        <v>36046</v>
      </c>
      <c r="P257" s="30">
        <v>17074</v>
      </c>
      <c r="S257" s="7">
        <f t="shared" si="6"/>
        <v>0</v>
      </c>
      <c r="T257" s="7">
        <f t="shared" si="7"/>
        <v>0</v>
      </c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x14ac:dyDescent="0.25">
      <c r="A258" s="46">
        <v>251</v>
      </c>
      <c r="B258" s="26" t="s">
        <v>463</v>
      </c>
      <c r="C258" s="13">
        <v>0</v>
      </c>
      <c r="D258" s="29">
        <v>0</v>
      </c>
      <c r="E258" s="29">
        <v>1437</v>
      </c>
      <c r="F258" s="29">
        <v>596</v>
      </c>
      <c r="G258" s="29">
        <v>0</v>
      </c>
      <c r="H258" s="29">
        <v>25548</v>
      </c>
      <c r="I258" s="29">
        <v>0</v>
      </c>
      <c r="J258" s="29">
        <v>0</v>
      </c>
      <c r="K258" s="29">
        <v>78</v>
      </c>
      <c r="L258" s="29">
        <v>43</v>
      </c>
      <c r="M258" s="29">
        <v>0</v>
      </c>
      <c r="N258" s="29">
        <v>0</v>
      </c>
      <c r="O258" s="9">
        <v>1515</v>
      </c>
      <c r="P258" s="30">
        <v>26187</v>
      </c>
      <c r="S258" s="7">
        <f t="shared" si="6"/>
        <v>0</v>
      </c>
      <c r="T258" s="7">
        <f t="shared" si="7"/>
        <v>0</v>
      </c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x14ac:dyDescent="0.25">
      <c r="A259" s="46">
        <v>252</v>
      </c>
      <c r="B259" s="26" t="s">
        <v>464</v>
      </c>
      <c r="C259" s="13">
        <v>1259</v>
      </c>
      <c r="D259" s="29">
        <v>245</v>
      </c>
      <c r="E259" s="29">
        <v>2409</v>
      </c>
      <c r="F259" s="29">
        <v>4309</v>
      </c>
      <c r="G259" s="29">
        <v>3867</v>
      </c>
      <c r="H259" s="29">
        <v>3006</v>
      </c>
      <c r="I259" s="29">
        <v>0</v>
      </c>
      <c r="J259" s="29">
        <v>1021</v>
      </c>
      <c r="K259" s="29">
        <v>0</v>
      </c>
      <c r="L259" s="29">
        <v>838</v>
      </c>
      <c r="M259" s="29">
        <v>0</v>
      </c>
      <c r="N259" s="29">
        <v>0</v>
      </c>
      <c r="O259" s="9">
        <v>7535</v>
      </c>
      <c r="P259" s="30">
        <v>9419</v>
      </c>
      <c r="S259" s="7">
        <f t="shared" si="6"/>
        <v>0</v>
      </c>
      <c r="T259" s="7">
        <f t="shared" si="7"/>
        <v>0</v>
      </c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x14ac:dyDescent="0.25">
      <c r="A260" s="46">
        <v>253</v>
      </c>
      <c r="B260" s="27" t="s">
        <v>465</v>
      </c>
      <c r="C260" s="31">
        <v>0</v>
      </c>
      <c r="D260" s="32">
        <v>0</v>
      </c>
      <c r="E260" s="32">
        <v>14</v>
      </c>
      <c r="F260" s="32">
        <v>292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3">
        <v>14</v>
      </c>
      <c r="P260" s="34">
        <v>292</v>
      </c>
      <c r="S260" s="7">
        <f t="shared" si="6"/>
        <v>0</v>
      </c>
      <c r="T260" s="7">
        <f t="shared" si="7"/>
        <v>0</v>
      </c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x14ac:dyDescent="0.25">
      <c r="A261" s="46">
        <v>254</v>
      </c>
      <c r="B261" s="47" t="s">
        <v>480</v>
      </c>
      <c r="C261" s="50">
        <v>51225</v>
      </c>
      <c r="D261" s="50">
        <v>80573</v>
      </c>
      <c r="E261" s="50">
        <v>12396</v>
      </c>
      <c r="F261" s="50">
        <v>5324</v>
      </c>
      <c r="G261" s="50">
        <v>0</v>
      </c>
      <c r="H261" s="50">
        <v>0</v>
      </c>
      <c r="I261" s="50">
        <v>0</v>
      </c>
      <c r="J261" s="50">
        <v>0</v>
      </c>
      <c r="K261" s="50">
        <v>188</v>
      </c>
      <c r="L261" s="50">
        <v>759</v>
      </c>
      <c r="M261" s="50">
        <v>0</v>
      </c>
      <c r="N261" s="50">
        <v>1218</v>
      </c>
      <c r="O261" s="50">
        <v>63809</v>
      </c>
      <c r="P261" s="51">
        <v>87874</v>
      </c>
      <c r="S261" s="7">
        <f t="shared" ref="S261:S265" si="8">O261-M261-K261-I261-G261-E261-C261</f>
        <v>0</v>
      </c>
      <c r="T261" s="7">
        <f t="shared" ref="T261:T265" si="9">P261-N261-L261-J261-H261-F261-D261</f>
        <v>0</v>
      </c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x14ac:dyDescent="0.25">
      <c r="A262" s="46">
        <v>255</v>
      </c>
      <c r="B262" s="48" t="s">
        <v>481</v>
      </c>
      <c r="C262" s="52">
        <v>0</v>
      </c>
      <c r="D262" s="52">
        <v>0</v>
      </c>
      <c r="E262" s="52">
        <v>41</v>
      </c>
      <c r="F262" s="52">
        <v>1069</v>
      </c>
      <c r="G262" s="52">
        <v>1333</v>
      </c>
      <c r="H262" s="52">
        <v>0</v>
      </c>
      <c r="I262" s="52">
        <v>0</v>
      </c>
      <c r="J262" s="52">
        <v>0</v>
      </c>
      <c r="K262" s="52">
        <v>262</v>
      </c>
      <c r="L262" s="52">
        <v>0</v>
      </c>
      <c r="M262" s="52">
        <v>0</v>
      </c>
      <c r="N262" s="52">
        <v>0</v>
      </c>
      <c r="O262" s="52">
        <v>1636</v>
      </c>
      <c r="P262" s="53">
        <v>1069</v>
      </c>
      <c r="S262" s="7">
        <f t="shared" si="8"/>
        <v>0</v>
      </c>
      <c r="T262" s="7">
        <f t="shared" si="9"/>
        <v>0</v>
      </c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x14ac:dyDescent="0.25">
      <c r="A263" s="46">
        <v>256</v>
      </c>
      <c r="B263" s="48" t="s">
        <v>482</v>
      </c>
      <c r="C263" s="52">
        <v>0</v>
      </c>
      <c r="D263" s="52">
        <v>0</v>
      </c>
      <c r="E263" s="52">
        <v>79</v>
      </c>
      <c r="F263" s="52">
        <v>554</v>
      </c>
      <c r="G263" s="52">
        <v>0</v>
      </c>
      <c r="H263" s="52">
        <v>200</v>
      </c>
      <c r="I263" s="52">
        <v>0</v>
      </c>
      <c r="J263" s="52">
        <v>0</v>
      </c>
      <c r="K263" s="52">
        <v>0</v>
      </c>
      <c r="L263" s="52">
        <v>346</v>
      </c>
      <c r="M263" s="52">
        <v>0</v>
      </c>
      <c r="N263" s="52">
        <v>783</v>
      </c>
      <c r="O263" s="52">
        <v>79</v>
      </c>
      <c r="P263" s="53">
        <v>1883</v>
      </c>
      <c r="S263" s="7">
        <f t="shared" si="8"/>
        <v>0</v>
      </c>
      <c r="T263" s="7">
        <f t="shared" si="9"/>
        <v>0</v>
      </c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x14ac:dyDescent="0.25">
      <c r="A264" s="46">
        <v>257</v>
      </c>
      <c r="B264" s="48" t="s">
        <v>483</v>
      </c>
      <c r="C264" s="52">
        <v>382119</v>
      </c>
      <c r="D264" s="52">
        <v>374313</v>
      </c>
      <c r="E264" s="52">
        <v>4388</v>
      </c>
      <c r="F264" s="52">
        <v>6629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386507</v>
      </c>
      <c r="P264" s="53">
        <v>380942</v>
      </c>
      <c r="S264" s="7">
        <f t="shared" si="8"/>
        <v>0</v>
      </c>
      <c r="T264" s="7">
        <f t="shared" si="9"/>
        <v>0</v>
      </c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x14ac:dyDescent="0.25">
      <c r="B265" s="49" t="s">
        <v>484</v>
      </c>
      <c r="C265" s="54">
        <v>50463991</v>
      </c>
      <c r="D265" s="54">
        <v>54093010</v>
      </c>
      <c r="E265" s="54">
        <v>4398949</v>
      </c>
      <c r="F265" s="54">
        <v>5055646</v>
      </c>
      <c r="G265" s="54">
        <v>1713345</v>
      </c>
      <c r="H265" s="54">
        <v>2137598</v>
      </c>
      <c r="I265" s="54">
        <v>1190581</v>
      </c>
      <c r="J265" s="54">
        <v>849923</v>
      </c>
      <c r="K265" s="54">
        <v>1282136</v>
      </c>
      <c r="L265" s="54">
        <v>1289612</v>
      </c>
      <c r="M265" s="54">
        <v>169443</v>
      </c>
      <c r="N265" s="54">
        <v>548776</v>
      </c>
      <c r="O265" s="54">
        <v>59218445</v>
      </c>
      <c r="P265" s="55">
        <v>63974565</v>
      </c>
      <c r="S265" s="7">
        <f t="shared" si="8"/>
        <v>0</v>
      </c>
      <c r="T265" s="7">
        <f t="shared" si="9"/>
        <v>0</v>
      </c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x14ac:dyDescent="0.25"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S266" s="7"/>
      <c r="T266" s="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x14ac:dyDescent="0.25"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S267" s="7"/>
      <c r="T267" s="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x14ac:dyDescent="0.25">
      <c r="B268" s="4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</sheetData>
  <mergeCells count="25">
    <mergeCell ref="B1:P1"/>
    <mergeCell ref="O5:P5"/>
    <mergeCell ref="O6:P6"/>
    <mergeCell ref="I4:J4"/>
    <mergeCell ref="I5:J5"/>
    <mergeCell ref="I6:J6"/>
    <mergeCell ref="M4:N4"/>
    <mergeCell ref="M5:N5"/>
    <mergeCell ref="M6:N6"/>
    <mergeCell ref="A3:A7"/>
    <mergeCell ref="K4:L4"/>
    <mergeCell ref="K5:L5"/>
    <mergeCell ref="K6:L6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O4:P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topLeftCell="A201" workbookViewId="0"/>
  </sheetViews>
  <sheetFormatPr defaultRowHeight="13.8" x14ac:dyDescent="0.25"/>
  <cols>
    <col min="1" max="1" width="5.19921875" style="40" customWidth="1"/>
    <col min="2" max="2" width="96.5" customWidth="1"/>
    <col min="3" max="16" width="20.69921875" customWidth="1"/>
    <col min="19" max="21" width="0" hidden="1" customWidth="1"/>
  </cols>
  <sheetData>
    <row r="1" spans="1:47" s="149" customFormat="1" ht="15.6" customHeight="1" x14ac:dyDescent="0.25">
      <c r="A1" s="161"/>
      <c r="B1" s="219" t="s">
        <v>796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</row>
    <row r="2" spans="1:47" s="165" customFormat="1" x14ac:dyDescent="0.25">
      <c r="A2" s="162"/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</row>
    <row r="3" spans="1:47" s="165" customFormat="1" hidden="1" x14ac:dyDescent="0.25">
      <c r="A3" s="187"/>
      <c r="B3" s="194"/>
      <c r="C3" s="234" t="s">
        <v>1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6"/>
      <c r="P3" s="237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</row>
    <row r="4" spans="1:47" s="63" customFormat="1" hidden="1" x14ac:dyDescent="0.25">
      <c r="A4" s="187"/>
      <c r="B4" s="194"/>
      <c r="C4" s="188" t="s">
        <v>2</v>
      </c>
      <c r="D4" s="208"/>
      <c r="E4" s="189" t="s">
        <v>3</v>
      </c>
      <c r="F4" s="208"/>
      <c r="G4" s="189" t="s">
        <v>4</v>
      </c>
      <c r="H4" s="208"/>
      <c r="I4" s="189" t="s">
        <v>5</v>
      </c>
      <c r="J4" s="208"/>
      <c r="K4" s="189" t="s">
        <v>6</v>
      </c>
      <c r="L4" s="208"/>
      <c r="M4" s="189" t="s">
        <v>7</v>
      </c>
      <c r="N4" s="208"/>
      <c r="O4" s="200" t="s">
        <v>8</v>
      </c>
      <c r="P4" s="21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187"/>
      <c r="B5" s="233"/>
      <c r="C5" s="192" t="s">
        <v>9</v>
      </c>
      <c r="D5" s="226"/>
      <c r="E5" s="225" t="s">
        <v>9</v>
      </c>
      <c r="F5" s="226"/>
      <c r="G5" s="225" t="s">
        <v>9</v>
      </c>
      <c r="H5" s="226"/>
      <c r="I5" s="225" t="s">
        <v>9</v>
      </c>
      <c r="J5" s="226"/>
      <c r="K5" s="225" t="s">
        <v>9</v>
      </c>
      <c r="L5" s="226"/>
      <c r="M5" s="225" t="s">
        <v>9</v>
      </c>
      <c r="N5" s="226"/>
      <c r="O5" s="202" t="s">
        <v>9</v>
      </c>
      <c r="P5" s="229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9" customFormat="1" ht="27" customHeight="1" x14ac:dyDescent="0.25">
      <c r="A6" s="187"/>
      <c r="B6" s="233"/>
      <c r="C6" s="193" t="s">
        <v>10</v>
      </c>
      <c r="D6" s="228"/>
      <c r="E6" s="231" t="s">
        <v>11</v>
      </c>
      <c r="F6" s="232"/>
      <c r="G6" s="231" t="s">
        <v>12</v>
      </c>
      <c r="H6" s="232"/>
      <c r="I6" s="231" t="s">
        <v>13</v>
      </c>
      <c r="J6" s="232"/>
      <c r="K6" s="231" t="s">
        <v>14</v>
      </c>
      <c r="L6" s="232"/>
      <c r="M6" s="227" t="s">
        <v>15</v>
      </c>
      <c r="N6" s="228"/>
      <c r="O6" s="221" t="s">
        <v>16</v>
      </c>
      <c r="P6" s="23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</row>
    <row r="7" spans="1:47" x14ac:dyDescent="0.25">
      <c r="A7" s="187"/>
      <c r="B7" s="233"/>
      <c r="C7" s="21" t="s">
        <v>741</v>
      </c>
      <c r="D7" s="23" t="s">
        <v>742</v>
      </c>
      <c r="E7" s="23" t="s">
        <v>741</v>
      </c>
      <c r="F7" s="23" t="s">
        <v>742</v>
      </c>
      <c r="G7" s="23" t="s">
        <v>741</v>
      </c>
      <c r="H7" s="23" t="s">
        <v>742</v>
      </c>
      <c r="I7" s="23" t="s">
        <v>741</v>
      </c>
      <c r="J7" s="23" t="s">
        <v>742</v>
      </c>
      <c r="K7" s="23" t="s">
        <v>741</v>
      </c>
      <c r="L7" s="23" t="s">
        <v>742</v>
      </c>
      <c r="M7" s="23" t="s">
        <v>741</v>
      </c>
      <c r="N7" s="23" t="s">
        <v>742</v>
      </c>
      <c r="O7" s="20" t="s">
        <v>741</v>
      </c>
      <c r="P7" s="103" t="s">
        <v>742</v>
      </c>
      <c r="S7" s="40" t="s">
        <v>743</v>
      </c>
      <c r="T7" s="40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7">
        <v>1</v>
      </c>
      <c r="B8" s="101" t="s">
        <v>485</v>
      </c>
      <c r="C8" s="13">
        <v>0</v>
      </c>
      <c r="D8" s="29">
        <v>0</v>
      </c>
      <c r="E8" s="29">
        <v>151</v>
      </c>
      <c r="F8" s="29">
        <v>310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9">
        <v>151</v>
      </c>
      <c r="P8" s="104">
        <v>310</v>
      </c>
      <c r="S8" s="7">
        <f t="shared" ref="S8:S71" si="0">O8-M8-K8-I8-G8-E8-C8</f>
        <v>0</v>
      </c>
      <c r="T8" s="7">
        <f t="shared" ref="T8:T71" si="1">P8-N8-L8-J8-H8-F8-D8</f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6">
        <v>2</v>
      </c>
      <c r="B9" s="101" t="s">
        <v>486</v>
      </c>
      <c r="C9" s="13">
        <v>0</v>
      </c>
      <c r="D9" s="29">
        <v>0</v>
      </c>
      <c r="E9" s="29">
        <v>17</v>
      </c>
      <c r="F9" s="29">
        <v>188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9">
        <v>17</v>
      </c>
      <c r="P9" s="104">
        <v>188</v>
      </c>
      <c r="S9" s="7">
        <f t="shared" si="0"/>
        <v>0</v>
      </c>
      <c r="T9" s="7">
        <f t="shared" si="1"/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6">
        <v>3</v>
      </c>
      <c r="B10" s="101" t="s">
        <v>487</v>
      </c>
      <c r="C10" s="13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9">
        <v>0</v>
      </c>
      <c r="P10" s="104">
        <v>0</v>
      </c>
      <c r="S10" s="7">
        <f t="shared" si="0"/>
        <v>0</v>
      </c>
      <c r="T10" s="7">
        <f t="shared" si="1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6">
        <v>4</v>
      </c>
      <c r="B11" s="101" t="s">
        <v>488</v>
      </c>
      <c r="C11" s="13">
        <v>0</v>
      </c>
      <c r="D11" s="29">
        <v>0</v>
      </c>
      <c r="E11" s="29">
        <v>216</v>
      </c>
      <c r="F11" s="29">
        <v>634</v>
      </c>
      <c r="G11" s="29">
        <v>324</v>
      </c>
      <c r="H11" s="29">
        <v>0</v>
      </c>
      <c r="I11" s="29">
        <v>1170</v>
      </c>
      <c r="J11" s="29">
        <v>720</v>
      </c>
      <c r="K11" s="29">
        <v>0</v>
      </c>
      <c r="L11" s="29">
        <v>10</v>
      </c>
      <c r="M11" s="29">
        <v>0</v>
      </c>
      <c r="N11" s="29">
        <v>0</v>
      </c>
      <c r="O11" s="9">
        <v>1710</v>
      </c>
      <c r="P11" s="104">
        <v>1364</v>
      </c>
      <c r="S11" s="7">
        <f t="shared" si="0"/>
        <v>0</v>
      </c>
      <c r="T11" s="7">
        <f t="shared" si="1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6">
        <v>5</v>
      </c>
      <c r="B12" s="101" t="s">
        <v>489</v>
      </c>
      <c r="C12" s="13">
        <v>0</v>
      </c>
      <c r="D12" s="29">
        <v>0</v>
      </c>
      <c r="E12" s="29">
        <v>160</v>
      </c>
      <c r="F12" s="29">
        <v>875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201</v>
      </c>
      <c r="M12" s="29">
        <v>0</v>
      </c>
      <c r="N12" s="29">
        <v>3179</v>
      </c>
      <c r="O12" s="9">
        <v>160</v>
      </c>
      <c r="P12" s="104">
        <v>4255</v>
      </c>
      <c r="S12" s="7">
        <f t="shared" si="0"/>
        <v>0</v>
      </c>
      <c r="T12" s="7">
        <f t="shared" si="1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6">
        <v>6</v>
      </c>
      <c r="B13" s="101" t="s">
        <v>490</v>
      </c>
      <c r="C13" s="13">
        <v>0</v>
      </c>
      <c r="D13" s="29">
        <v>73</v>
      </c>
      <c r="E13" s="29">
        <v>1646</v>
      </c>
      <c r="F13" s="29">
        <v>203</v>
      </c>
      <c r="G13" s="29">
        <v>0</v>
      </c>
      <c r="H13" s="29">
        <v>1656</v>
      </c>
      <c r="I13" s="29">
        <v>0</v>
      </c>
      <c r="J13" s="29">
        <v>0</v>
      </c>
      <c r="K13" s="29">
        <v>5</v>
      </c>
      <c r="L13" s="29">
        <v>411</v>
      </c>
      <c r="M13" s="29">
        <v>0</v>
      </c>
      <c r="N13" s="29">
        <v>0</v>
      </c>
      <c r="O13" s="9">
        <v>1651</v>
      </c>
      <c r="P13" s="104">
        <v>2343</v>
      </c>
      <c r="S13" s="7">
        <f t="shared" si="0"/>
        <v>0</v>
      </c>
      <c r="T13" s="7">
        <f t="shared" si="1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6">
        <v>7</v>
      </c>
      <c r="B14" s="101" t="s">
        <v>491</v>
      </c>
      <c r="C14" s="13">
        <v>36226</v>
      </c>
      <c r="D14" s="29">
        <v>37092</v>
      </c>
      <c r="E14" s="29">
        <v>4997</v>
      </c>
      <c r="F14" s="29">
        <v>12249</v>
      </c>
      <c r="G14" s="29">
        <v>101</v>
      </c>
      <c r="H14" s="29">
        <v>303</v>
      </c>
      <c r="I14" s="29">
        <v>535880</v>
      </c>
      <c r="J14" s="29">
        <v>649894</v>
      </c>
      <c r="K14" s="29">
        <v>0</v>
      </c>
      <c r="L14" s="29">
        <v>0</v>
      </c>
      <c r="M14" s="29">
        <v>0</v>
      </c>
      <c r="N14" s="29">
        <v>0</v>
      </c>
      <c r="O14" s="9">
        <v>577204</v>
      </c>
      <c r="P14" s="104">
        <v>699538</v>
      </c>
      <c r="S14" s="7">
        <f t="shared" si="0"/>
        <v>0</v>
      </c>
      <c r="T14" s="7">
        <f t="shared" si="1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6">
        <v>8</v>
      </c>
      <c r="B15" s="101" t="s">
        <v>492</v>
      </c>
      <c r="C15" s="13">
        <v>15944</v>
      </c>
      <c r="D15" s="29">
        <v>26854</v>
      </c>
      <c r="E15" s="29">
        <v>47167</v>
      </c>
      <c r="F15" s="29">
        <v>31308</v>
      </c>
      <c r="G15" s="29">
        <v>3742</v>
      </c>
      <c r="H15" s="29">
        <v>2971</v>
      </c>
      <c r="I15" s="29">
        <v>6615</v>
      </c>
      <c r="J15" s="29">
        <v>3981</v>
      </c>
      <c r="K15" s="29">
        <v>467</v>
      </c>
      <c r="L15" s="29">
        <v>894</v>
      </c>
      <c r="M15" s="29">
        <v>0</v>
      </c>
      <c r="N15" s="29">
        <v>0</v>
      </c>
      <c r="O15" s="9">
        <v>73935</v>
      </c>
      <c r="P15" s="104">
        <v>66008</v>
      </c>
      <c r="S15" s="7">
        <f t="shared" si="0"/>
        <v>0</v>
      </c>
      <c r="T15" s="7">
        <f t="shared" si="1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6">
        <v>9</v>
      </c>
      <c r="B16" s="101" t="s">
        <v>493</v>
      </c>
      <c r="C16" s="13">
        <v>0</v>
      </c>
      <c r="D16" s="29">
        <v>0</v>
      </c>
      <c r="E16" s="29">
        <v>206</v>
      </c>
      <c r="F16" s="29">
        <v>1239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293</v>
      </c>
      <c r="M16" s="29">
        <v>0</v>
      </c>
      <c r="N16" s="29">
        <v>0</v>
      </c>
      <c r="O16" s="9">
        <v>206</v>
      </c>
      <c r="P16" s="104">
        <v>1532</v>
      </c>
      <c r="S16" s="7">
        <f t="shared" si="0"/>
        <v>0</v>
      </c>
      <c r="T16" s="7">
        <f t="shared" si="1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6">
        <v>10</v>
      </c>
      <c r="B17" s="101" t="s">
        <v>494</v>
      </c>
      <c r="C17" s="13">
        <v>0</v>
      </c>
      <c r="D17" s="29">
        <v>0</v>
      </c>
      <c r="E17" s="29">
        <v>38</v>
      </c>
      <c r="F17" s="29">
        <v>81</v>
      </c>
      <c r="G17" s="29">
        <v>0</v>
      </c>
      <c r="H17" s="29">
        <v>0</v>
      </c>
      <c r="I17" s="29">
        <v>0</v>
      </c>
      <c r="J17" s="29">
        <v>0</v>
      </c>
      <c r="K17" s="29">
        <v>14</v>
      </c>
      <c r="L17" s="29">
        <v>1</v>
      </c>
      <c r="M17" s="29">
        <v>0</v>
      </c>
      <c r="N17" s="29">
        <v>0</v>
      </c>
      <c r="O17" s="9">
        <v>52</v>
      </c>
      <c r="P17" s="104">
        <v>82</v>
      </c>
      <c r="S17" s="7">
        <f t="shared" si="0"/>
        <v>0</v>
      </c>
      <c r="T17" s="7">
        <f t="shared" si="1"/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6">
        <v>11</v>
      </c>
      <c r="B18" s="101" t="s">
        <v>495</v>
      </c>
      <c r="C18" s="13">
        <v>0</v>
      </c>
      <c r="D18" s="29">
        <v>0</v>
      </c>
      <c r="E18" s="29">
        <v>82</v>
      </c>
      <c r="F18" s="29">
        <v>119</v>
      </c>
      <c r="G18" s="29">
        <v>0</v>
      </c>
      <c r="H18" s="29">
        <v>0</v>
      </c>
      <c r="I18" s="29">
        <v>0</v>
      </c>
      <c r="J18" s="29">
        <v>0</v>
      </c>
      <c r="K18" s="29">
        <v>150</v>
      </c>
      <c r="L18" s="29">
        <v>69</v>
      </c>
      <c r="M18" s="29">
        <v>0</v>
      </c>
      <c r="N18" s="29">
        <v>0</v>
      </c>
      <c r="O18" s="9">
        <v>232</v>
      </c>
      <c r="P18" s="104">
        <v>188</v>
      </c>
      <c r="S18" s="7">
        <f t="shared" si="0"/>
        <v>0</v>
      </c>
      <c r="T18" s="7">
        <f t="shared" si="1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6">
        <v>12</v>
      </c>
      <c r="B19" s="101" t="s">
        <v>496</v>
      </c>
      <c r="C19" s="13">
        <v>5403</v>
      </c>
      <c r="D19" s="29">
        <v>492</v>
      </c>
      <c r="E19" s="29">
        <v>25675</v>
      </c>
      <c r="F19" s="29">
        <v>28695</v>
      </c>
      <c r="G19" s="29">
        <v>18253</v>
      </c>
      <c r="H19" s="29">
        <v>2343</v>
      </c>
      <c r="I19" s="29">
        <v>3931</v>
      </c>
      <c r="J19" s="29">
        <v>2612</v>
      </c>
      <c r="K19" s="29">
        <v>3488</v>
      </c>
      <c r="L19" s="29">
        <v>5071</v>
      </c>
      <c r="M19" s="29">
        <v>0</v>
      </c>
      <c r="N19" s="29">
        <v>0</v>
      </c>
      <c r="O19" s="9">
        <v>56750</v>
      </c>
      <c r="P19" s="104">
        <v>39213</v>
      </c>
      <c r="S19" s="7">
        <f t="shared" si="0"/>
        <v>0</v>
      </c>
      <c r="T19" s="7">
        <f t="shared" si="1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6">
        <v>13</v>
      </c>
      <c r="B20" s="101" t="s">
        <v>497</v>
      </c>
      <c r="C20" s="13">
        <v>0</v>
      </c>
      <c r="D20" s="29">
        <v>0</v>
      </c>
      <c r="E20" s="29">
        <v>541</v>
      </c>
      <c r="F20" s="29">
        <v>18220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33</v>
      </c>
      <c r="M20" s="29">
        <v>18079</v>
      </c>
      <c r="N20" s="29">
        <v>18149</v>
      </c>
      <c r="O20" s="9">
        <v>18620</v>
      </c>
      <c r="P20" s="104">
        <v>36402</v>
      </c>
      <c r="S20" s="7">
        <f t="shared" si="0"/>
        <v>0</v>
      </c>
      <c r="T20" s="7">
        <f t="shared" si="1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6">
        <v>14</v>
      </c>
      <c r="B21" s="101" t="s">
        <v>498</v>
      </c>
      <c r="C21" s="13">
        <v>0</v>
      </c>
      <c r="D21" s="29">
        <v>0</v>
      </c>
      <c r="E21" s="29">
        <v>57810</v>
      </c>
      <c r="F21" s="29">
        <v>19690</v>
      </c>
      <c r="G21" s="29">
        <v>0</v>
      </c>
      <c r="H21" s="29">
        <v>1200</v>
      </c>
      <c r="I21" s="29">
        <v>0</v>
      </c>
      <c r="J21" s="29">
        <v>0</v>
      </c>
      <c r="K21" s="29">
        <v>11510</v>
      </c>
      <c r="L21" s="29">
        <v>456</v>
      </c>
      <c r="M21" s="29">
        <v>2868</v>
      </c>
      <c r="N21" s="29">
        <v>5620</v>
      </c>
      <c r="O21" s="9">
        <v>72188</v>
      </c>
      <c r="P21" s="104">
        <v>26966</v>
      </c>
      <c r="S21" s="7">
        <f t="shared" si="0"/>
        <v>0</v>
      </c>
      <c r="T21" s="7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6">
        <v>15</v>
      </c>
      <c r="B22" s="101" t="s">
        <v>499</v>
      </c>
      <c r="C22" s="13">
        <v>0</v>
      </c>
      <c r="D22" s="29">
        <v>0</v>
      </c>
      <c r="E22" s="29">
        <v>604</v>
      </c>
      <c r="F22" s="29">
        <v>543</v>
      </c>
      <c r="G22" s="29">
        <v>0</v>
      </c>
      <c r="H22" s="29">
        <v>0</v>
      </c>
      <c r="I22" s="29">
        <v>0</v>
      </c>
      <c r="J22" s="29">
        <v>0</v>
      </c>
      <c r="K22" s="29">
        <v>160</v>
      </c>
      <c r="L22" s="29">
        <v>101</v>
      </c>
      <c r="M22" s="29">
        <v>786</v>
      </c>
      <c r="N22" s="29">
        <v>36</v>
      </c>
      <c r="O22" s="9">
        <v>1550</v>
      </c>
      <c r="P22" s="104">
        <v>680</v>
      </c>
      <c r="S22" s="7">
        <f t="shared" si="0"/>
        <v>0</v>
      </c>
      <c r="T22" s="7">
        <f t="shared" si="1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6">
        <v>16</v>
      </c>
      <c r="B23" s="101" t="s">
        <v>500</v>
      </c>
      <c r="C23" s="13">
        <v>0</v>
      </c>
      <c r="D23" s="29">
        <v>0</v>
      </c>
      <c r="E23" s="29">
        <v>142</v>
      </c>
      <c r="F23" s="29">
        <v>109</v>
      </c>
      <c r="G23" s="29">
        <v>0</v>
      </c>
      <c r="H23" s="29">
        <v>1</v>
      </c>
      <c r="I23" s="29">
        <v>0</v>
      </c>
      <c r="J23" s="29">
        <v>0</v>
      </c>
      <c r="K23" s="29">
        <v>12</v>
      </c>
      <c r="L23" s="29">
        <v>3</v>
      </c>
      <c r="M23" s="29">
        <v>24</v>
      </c>
      <c r="N23" s="29">
        <v>18</v>
      </c>
      <c r="O23" s="9">
        <v>178</v>
      </c>
      <c r="P23" s="104">
        <v>131</v>
      </c>
      <c r="S23" s="7">
        <f t="shared" si="0"/>
        <v>0</v>
      </c>
      <c r="T23" s="7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6">
        <v>17</v>
      </c>
      <c r="B24" s="101" t="s">
        <v>501</v>
      </c>
      <c r="C24" s="13">
        <v>0</v>
      </c>
      <c r="D24" s="29">
        <v>0</v>
      </c>
      <c r="E24" s="29">
        <v>465</v>
      </c>
      <c r="F24" s="29">
        <v>534</v>
      </c>
      <c r="G24" s="29">
        <v>218</v>
      </c>
      <c r="H24" s="29">
        <v>0</v>
      </c>
      <c r="I24" s="29">
        <v>0</v>
      </c>
      <c r="J24" s="29">
        <v>0</v>
      </c>
      <c r="K24" s="29">
        <v>156</v>
      </c>
      <c r="L24" s="29">
        <v>0</v>
      </c>
      <c r="M24" s="29">
        <v>0</v>
      </c>
      <c r="N24" s="29">
        <v>0</v>
      </c>
      <c r="O24" s="9">
        <v>839</v>
      </c>
      <c r="P24" s="104">
        <v>534</v>
      </c>
      <c r="S24" s="7">
        <f t="shared" si="0"/>
        <v>0</v>
      </c>
      <c r="T24" s="7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6">
        <v>18</v>
      </c>
      <c r="B25" s="101" t="s">
        <v>502</v>
      </c>
      <c r="C25" s="13">
        <v>0</v>
      </c>
      <c r="D25" s="29">
        <v>0</v>
      </c>
      <c r="E25" s="29">
        <v>0</v>
      </c>
      <c r="F25" s="29">
        <v>43</v>
      </c>
      <c r="G25" s="29">
        <v>0</v>
      </c>
      <c r="H25" s="29">
        <v>0</v>
      </c>
      <c r="I25" s="29">
        <v>0</v>
      </c>
      <c r="J25" s="29">
        <v>0</v>
      </c>
      <c r="K25" s="29">
        <v>129</v>
      </c>
      <c r="L25" s="29">
        <v>42</v>
      </c>
      <c r="M25" s="29">
        <v>0</v>
      </c>
      <c r="N25" s="29">
        <v>0</v>
      </c>
      <c r="O25" s="9">
        <v>129</v>
      </c>
      <c r="P25" s="104">
        <v>85</v>
      </c>
      <c r="S25" s="7">
        <f t="shared" si="0"/>
        <v>0</v>
      </c>
      <c r="T25" s="7">
        <f t="shared" si="1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6">
        <v>19</v>
      </c>
      <c r="B26" s="101" t="s">
        <v>503</v>
      </c>
      <c r="C26" s="13">
        <v>0</v>
      </c>
      <c r="D26" s="29">
        <v>0</v>
      </c>
      <c r="E26" s="29">
        <v>180</v>
      </c>
      <c r="F26" s="29">
        <v>216</v>
      </c>
      <c r="G26" s="29">
        <v>575</v>
      </c>
      <c r="H26" s="29">
        <v>619</v>
      </c>
      <c r="I26" s="29">
        <v>156</v>
      </c>
      <c r="J26" s="29">
        <v>12</v>
      </c>
      <c r="K26" s="29">
        <v>177</v>
      </c>
      <c r="L26" s="29">
        <v>101</v>
      </c>
      <c r="M26" s="29">
        <v>166</v>
      </c>
      <c r="N26" s="29">
        <v>0</v>
      </c>
      <c r="O26" s="9">
        <v>1254</v>
      </c>
      <c r="P26" s="104">
        <v>948</v>
      </c>
      <c r="S26" s="7">
        <f t="shared" si="0"/>
        <v>0</v>
      </c>
      <c r="T26" s="7">
        <f t="shared" si="1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6">
        <v>20</v>
      </c>
      <c r="B27" s="101" t="s">
        <v>504</v>
      </c>
      <c r="C27" s="13">
        <v>8219</v>
      </c>
      <c r="D27" s="29">
        <v>7643</v>
      </c>
      <c r="E27" s="29">
        <v>10731</v>
      </c>
      <c r="F27" s="29">
        <v>12753</v>
      </c>
      <c r="G27" s="29">
        <v>293</v>
      </c>
      <c r="H27" s="29">
        <v>1088</v>
      </c>
      <c r="I27" s="29">
        <v>0</v>
      </c>
      <c r="J27" s="29">
        <v>0</v>
      </c>
      <c r="K27" s="29">
        <v>1088</v>
      </c>
      <c r="L27" s="29">
        <v>103</v>
      </c>
      <c r="M27" s="29">
        <v>15933</v>
      </c>
      <c r="N27" s="29">
        <v>6842</v>
      </c>
      <c r="O27" s="9">
        <v>36264</v>
      </c>
      <c r="P27" s="104">
        <v>28429</v>
      </c>
      <c r="S27" s="7">
        <f t="shared" si="0"/>
        <v>0</v>
      </c>
      <c r="T27" s="7">
        <f t="shared" si="1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6">
        <v>21</v>
      </c>
      <c r="B28" s="101" t="s">
        <v>505</v>
      </c>
      <c r="C28" s="13">
        <v>0</v>
      </c>
      <c r="D28" s="29">
        <v>0</v>
      </c>
      <c r="E28" s="29">
        <v>170</v>
      </c>
      <c r="F28" s="29">
        <v>2895</v>
      </c>
      <c r="G28" s="29">
        <v>0</v>
      </c>
      <c r="H28" s="29">
        <v>0</v>
      </c>
      <c r="I28" s="29">
        <v>0</v>
      </c>
      <c r="J28" s="29">
        <v>0</v>
      </c>
      <c r="K28" s="29">
        <v>3</v>
      </c>
      <c r="L28" s="29">
        <v>220</v>
      </c>
      <c r="M28" s="29">
        <v>0</v>
      </c>
      <c r="N28" s="29">
        <v>0</v>
      </c>
      <c r="O28" s="9">
        <v>173</v>
      </c>
      <c r="P28" s="104">
        <v>3115</v>
      </c>
      <c r="S28" s="7">
        <f t="shared" si="0"/>
        <v>0</v>
      </c>
      <c r="T28" s="7">
        <f t="shared" si="1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6">
        <v>22</v>
      </c>
      <c r="B29" s="101" t="s">
        <v>506</v>
      </c>
      <c r="C29" s="13">
        <v>0</v>
      </c>
      <c r="D29" s="29">
        <v>0</v>
      </c>
      <c r="E29" s="29">
        <v>1433</v>
      </c>
      <c r="F29" s="29">
        <v>1045</v>
      </c>
      <c r="G29" s="29">
        <v>0</v>
      </c>
      <c r="H29" s="29">
        <v>0</v>
      </c>
      <c r="I29" s="29">
        <v>0</v>
      </c>
      <c r="J29" s="29">
        <v>0</v>
      </c>
      <c r="K29" s="29">
        <v>126</v>
      </c>
      <c r="L29" s="29">
        <v>130</v>
      </c>
      <c r="M29" s="29">
        <v>0</v>
      </c>
      <c r="N29" s="29">
        <v>0</v>
      </c>
      <c r="O29" s="9">
        <v>1559</v>
      </c>
      <c r="P29" s="104">
        <v>1175</v>
      </c>
      <c r="S29" s="7">
        <f t="shared" si="0"/>
        <v>0</v>
      </c>
      <c r="T29" s="7">
        <f t="shared" si="1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6">
        <v>23</v>
      </c>
      <c r="B30" s="101" t="s">
        <v>507</v>
      </c>
      <c r="C30" s="13">
        <v>190493</v>
      </c>
      <c r="D30" s="29">
        <v>216139</v>
      </c>
      <c r="E30" s="29">
        <v>1159</v>
      </c>
      <c r="F30" s="29">
        <v>3421</v>
      </c>
      <c r="G30" s="29">
        <v>978</v>
      </c>
      <c r="H30" s="29">
        <v>1533</v>
      </c>
      <c r="I30" s="29">
        <v>0</v>
      </c>
      <c r="J30" s="29">
        <v>0</v>
      </c>
      <c r="K30" s="29">
        <v>1827</v>
      </c>
      <c r="L30" s="29">
        <v>1274</v>
      </c>
      <c r="M30" s="29">
        <v>0</v>
      </c>
      <c r="N30" s="29">
        <v>200</v>
      </c>
      <c r="O30" s="9">
        <v>194457</v>
      </c>
      <c r="P30" s="104">
        <v>222567</v>
      </c>
      <c r="S30" s="7">
        <f t="shared" si="0"/>
        <v>0</v>
      </c>
      <c r="T30" s="7">
        <f t="shared" si="1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6">
        <v>24</v>
      </c>
      <c r="B31" s="101" t="s">
        <v>508</v>
      </c>
      <c r="C31" s="13">
        <v>0</v>
      </c>
      <c r="D31" s="29">
        <v>0</v>
      </c>
      <c r="E31" s="29">
        <v>4028</v>
      </c>
      <c r="F31" s="29">
        <v>7689</v>
      </c>
      <c r="G31" s="29">
        <v>210</v>
      </c>
      <c r="H31" s="29">
        <v>0</v>
      </c>
      <c r="I31" s="29">
        <v>0</v>
      </c>
      <c r="J31" s="29">
        <v>0</v>
      </c>
      <c r="K31" s="29">
        <v>4439</v>
      </c>
      <c r="L31" s="29">
        <v>3106</v>
      </c>
      <c r="M31" s="29">
        <v>709</v>
      </c>
      <c r="N31" s="29">
        <v>447</v>
      </c>
      <c r="O31" s="9">
        <v>9386</v>
      </c>
      <c r="P31" s="104">
        <v>11242</v>
      </c>
      <c r="S31" s="7">
        <f t="shared" si="0"/>
        <v>0</v>
      </c>
      <c r="T31" s="7">
        <f t="shared" si="1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6">
        <v>25</v>
      </c>
      <c r="B32" s="101" t="s">
        <v>509</v>
      </c>
      <c r="C32" s="13">
        <v>0</v>
      </c>
      <c r="D32" s="29">
        <v>0</v>
      </c>
      <c r="E32" s="29">
        <v>1066</v>
      </c>
      <c r="F32" s="29">
        <v>849</v>
      </c>
      <c r="G32" s="29">
        <v>0</v>
      </c>
      <c r="H32" s="29">
        <v>0</v>
      </c>
      <c r="I32" s="29">
        <v>0</v>
      </c>
      <c r="J32" s="29">
        <v>0</v>
      </c>
      <c r="K32" s="29">
        <v>57</v>
      </c>
      <c r="L32" s="29">
        <v>14</v>
      </c>
      <c r="M32" s="29">
        <v>71</v>
      </c>
      <c r="N32" s="29">
        <v>420</v>
      </c>
      <c r="O32" s="9">
        <v>1194</v>
      </c>
      <c r="P32" s="104">
        <v>1283</v>
      </c>
      <c r="S32" s="7">
        <f t="shared" si="0"/>
        <v>0</v>
      </c>
      <c r="T32" s="7">
        <f t="shared" si="1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6">
        <v>26</v>
      </c>
      <c r="B33" s="101" t="s">
        <v>510</v>
      </c>
      <c r="C33" s="13">
        <v>0</v>
      </c>
      <c r="D33" s="29">
        <v>0</v>
      </c>
      <c r="E33" s="29">
        <v>131</v>
      </c>
      <c r="F33" s="29">
        <v>613</v>
      </c>
      <c r="G33" s="29">
        <v>1270</v>
      </c>
      <c r="H33" s="29">
        <v>502</v>
      </c>
      <c r="I33" s="29">
        <v>0</v>
      </c>
      <c r="J33" s="29">
        <v>0</v>
      </c>
      <c r="K33" s="29">
        <v>199</v>
      </c>
      <c r="L33" s="29">
        <v>119</v>
      </c>
      <c r="M33" s="29">
        <v>0</v>
      </c>
      <c r="N33" s="29">
        <v>286</v>
      </c>
      <c r="O33" s="9">
        <v>1600</v>
      </c>
      <c r="P33" s="104">
        <v>1520</v>
      </c>
      <c r="S33" s="7">
        <f t="shared" si="0"/>
        <v>0</v>
      </c>
      <c r="T33" s="7">
        <f t="shared" si="1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6">
        <v>27</v>
      </c>
      <c r="B34" s="101" t="s">
        <v>511</v>
      </c>
      <c r="C34" s="13">
        <v>0</v>
      </c>
      <c r="D34" s="29">
        <v>0</v>
      </c>
      <c r="E34" s="29">
        <v>1505</v>
      </c>
      <c r="F34" s="29">
        <v>1475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273</v>
      </c>
      <c r="M34" s="29">
        <v>0</v>
      </c>
      <c r="N34" s="29">
        <v>0</v>
      </c>
      <c r="O34" s="9">
        <v>1505</v>
      </c>
      <c r="P34" s="104">
        <v>1748</v>
      </c>
      <c r="S34" s="7">
        <f t="shared" si="0"/>
        <v>0</v>
      </c>
      <c r="T34" s="7">
        <f t="shared" si="1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6">
        <v>28</v>
      </c>
      <c r="B35" s="101" t="s">
        <v>512</v>
      </c>
      <c r="C35" s="13">
        <v>0</v>
      </c>
      <c r="D35" s="29">
        <v>0</v>
      </c>
      <c r="E35" s="29">
        <v>8507</v>
      </c>
      <c r="F35" s="29">
        <v>17489</v>
      </c>
      <c r="G35" s="29">
        <v>0</v>
      </c>
      <c r="H35" s="29">
        <v>0</v>
      </c>
      <c r="I35" s="29">
        <v>0</v>
      </c>
      <c r="J35" s="29">
        <v>0</v>
      </c>
      <c r="K35" s="29">
        <v>16786</v>
      </c>
      <c r="L35" s="29">
        <v>12283</v>
      </c>
      <c r="M35" s="29">
        <v>142</v>
      </c>
      <c r="N35" s="29">
        <v>660</v>
      </c>
      <c r="O35" s="9">
        <v>25435</v>
      </c>
      <c r="P35" s="104">
        <v>30432</v>
      </c>
      <c r="S35" s="7">
        <f t="shared" si="0"/>
        <v>0</v>
      </c>
      <c r="T35" s="7">
        <f t="shared" si="1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6">
        <v>29</v>
      </c>
      <c r="B36" s="101" t="s">
        <v>513</v>
      </c>
      <c r="C36" s="13">
        <v>0</v>
      </c>
      <c r="D36" s="29">
        <v>0</v>
      </c>
      <c r="E36" s="29">
        <v>390</v>
      </c>
      <c r="F36" s="29">
        <v>148</v>
      </c>
      <c r="G36" s="29">
        <v>0</v>
      </c>
      <c r="H36" s="29">
        <v>0</v>
      </c>
      <c r="I36" s="29">
        <v>0</v>
      </c>
      <c r="J36" s="29">
        <v>0</v>
      </c>
      <c r="K36" s="29">
        <v>810</v>
      </c>
      <c r="L36" s="29">
        <v>377</v>
      </c>
      <c r="M36" s="29">
        <v>0</v>
      </c>
      <c r="N36" s="29">
        <v>0</v>
      </c>
      <c r="O36" s="9">
        <v>1200</v>
      </c>
      <c r="P36" s="104">
        <v>525</v>
      </c>
      <c r="S36" s="7">
        <f t="shared" si="0"/>
        <v>0</v>
      </c>
      <c r="T36" s="7">
        <f t="shared" si="1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6">
        <v>30</v>
      </c>
      <c r="B37" s="101" t="s">
        <v>514</v>
      </c>
      <c r="C37" s="13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9">
        <v>0</v>
      </c>
      <c r="P37" s="104">
        <v>0</v>
      </c>
      <c r="S37" s="7">
        <f t="shared" si="0"/>
        <v>0</v>
      </c>
      <c r="T37" s="7">
        <f t="shared" si="1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6">
        <v>31</v>
      </c>
      <c r="B38" s="101" t="s">
        <v>515</v>
      </c>
      <c r="C38" s="13">
        <v>0</v>
      </c>
      <c r="D38" s="29">
        <v>0</v>
      </c>
      <c r="E38" s="29">
        <v>5199</v>
      </c>
      <c r="F38" s="29">
        <v>3059</v>
      </c>
      <c r="G38" s="29">
        <v>2093</v>
      </c>
      <c r="H38" s="29">
        <v>0</v>
      </c>
      <c r="I38" s="29">
        <v>0</v>
      </c>
      <c r="J38" s="29">
        <v>0</v>
      </c>
      <c r="K38" s="29">
        <v>408</v>
      </c>
      <c r="L38" s="29">
        <v>0</v>
      </c>
      <c r="M38" s="29">
        <v>1140</v>
      </c>
      <c r="N38" s="29">
        <v>0</v>
      </c>
      <c r="O38" s="9">
        <v>8840</v>
      </c>
      <c r="P38" s="104">
        <v>3059</v>
      </c>
      <c r="S38" s="7">
        <f t="shared" si="0"/>
        <v>0</v>
      </c>
      <c r="T38" s="7">
        <f t="shared" si="1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6">
        <v>32</v>
      </c>
      <c r="B39" s="101" t="s">
        <v>516</v>
      </c>
      <c r="C39" s="13">
        <v>0</v>
      </c>
      <c r="D39" s="29">
        <v>0</v>
      </c>
      <c r="E39" s="29">
        <v>753</v>
      </c>
      <c r="F39" s="29">
        <v>993</v>
      </c>
      <c r="G39" s="29">
        <v>0</v>
      </c>
      <c r="H39" s="29">
        <v>0</v>
      </c>
      <c r="I39" s="29">
        <v>0</v>
      </c>
      <c r="J39" s="29">
        <v>0</v>
      </c>
      <c r="K39" s="29">
        <v>198</v>
      </c>
      <c r="L39" s="29">
        <v>314</v>
      </c>
      <c r="M39" s="29">
        <v>0</v>
      </c>
      <c r="N39" s="29">
        <v>0</v>
      </c>
      <c r="O39" s="9">
        <v>951</v>
      </c>
      <c r="P39" s="104">
        <v>1307</v>
      </c>
      <c r="S39" s="7">
        <f t="shared" si="0"/>
        <v>0</v>
      </c>
      <c r="T39" s="7">
        <f t="shared" si="1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6">
        <v>33</v>
      </c>
      <c r="B40" s="101" t="s">
        <v>517</v>
      </c>
      <c r="C40" s="13">
        <v>0</v>
      </c>
      <c r="D40" s="29">
        <v>0</v>
      </c>
      <c r="E40" s="29">
        <v>322</v>
      </c>
      <c r="F40" s="29">
        <v>4394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5295</v>
      </c>
      <c r="M40" s="29">
        <v>0</v>
      </c>
      <c r="N40" s="29">
        <v>0</v>
      </c>
      <c r="O40" s="9">
        <v>322</v>
      </c>
      <c r="P40" s="104">
        <v>9689</v>
      </c>
      <c r="S40" s="7">
        <f t="shared" si="0"/>
        <v>0</v>
      </c>
      <c r="T40" s="7">
        <f t="shared" si="1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6">
        <v>34</v>
      </c>
      <c r="B41" s="101" t="s">
        <v>518</v>
      </c>
      <c r="C41" s="13">
        <v>0</v>
      </c>
      <c r="D41" s="29">
        <v>0</v>
      </c>
      <c r="E41" s="29">
        <v>2701</v>
      </c>
      <c r="F41" s="29">
        <v>3258</v>
      </c>
      <c r="G41" s="29">
        <v>0</v>
      </c>
      <c r="H41" s="29">
        <v>4276</v>
      </c>
      <c r="I41" s="29">
        <v>0</v>
      </c>
      <c r="J41" s="29">
        <v>0</v>
      </c>
      <c r="K41" s="29">
        <v>468</v>
      </c>
      <c r="L41" s="29">
        <v>96</v>
      </c>
      <c r="M41" s="29">
        <v>0</v>
      </c>
      <c r="N41" s="29">
        <v>0</v>
      </c>
      <c r="O41" s="9">
        <v>3169</v>
      </c>
      <c r="P41" s="104">
        <v>7630</v>
      </c>
      <c r="S41" s="7">
        <f t="shared" si="0"/>
        <v>0</v>
      </c>
      <c r="T41" s="7">
        <f t="shared" si="1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6">
        <v>35</v>
      </c>
      <c r="B42" s="101" t="s">
        <v>519</v>
      </c>
      <c r="C42" s="13">
        <v>0</v>
      </c>
      <c r="D42" s="29">
        <v>0</v>
      </c>
      <c r="E42" s="29">
        <v>211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84</v>
      </c>
      <c r="L42" s="29">
        <v>93</v>
      </c>
      <c r="M42" s="29">
        <v>0</v>
      </c>
      <c r="N42" s="29">
        <v>0</v>
      </c>
      <c r="O42" s="9">
        <v>295</v>
      </c>
      <c r="P42" s="104">
        <v>93</v>
      </c>
      <c r="S42" s="7">
        <f t="shared" si="0"/>
        <v>0</v>
      </c>
      <c r="T42" s="7">
        <f t="shared" si="1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6">
        <v>36</v>
      </c>
      <c r="B43" s="101" t="s">
        <v>520</v>
      </c>
      <c r="C43" s="13">
        <v>0</v>
      </c>
      <c r="D43" s="29">
        <v>0</v>
      </c>
      <c r="E43" s="29">
        <v>1060</v>
      </c>
      <c r="F43" s="29">
        <v>296</v>
      </c>
      <c r="G43" s="29">
        <v>0</v>
      </c>
      <c r="H43" s="29">
        <v>0</v>
      </c>
      <c r="I43" s="29">
        <v>0</v>
      </c>
      <c r="J43" s="29">
        <v>0</v>
      </c>
      <c r="K43" s="29">
        <v>162</v>
      </c>
      <c r="L43" s="29">
        <v>449</v>
      </c>
      <c r="M43" s="29">
        <v>280</v>
      </c>
      <c r="N43" s="29">
        <v>29</v>
      </c>
      <c r="O43" s="9">
        <v>1502</v>
      </c>
      <c r="P43" s="104">
        <v>774</v>
      </c>
      <c r="S43" s="7">
        <f t="shared" si="0"/>
        <v>0</v>
      </c>
      <c r="T43" s="7">
        <f t="shared" si="1"/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6">
        <v>37</v>
      </c>
      <c r="B44" s="101" t="s">
        <v>521</v>
      </c>
      <c r="C44" s="13">
        <v>0</v>
      </c>
      <c r="D44" s="29">
        <v>2131</v>
      </c>
      <c r="E44" s="29">
        <v>22339</v>
      </c>
      <c r="F44" s="29">
        <v>21116</v>
      </c>
      <c r="G44" s="29">
        <v>3865</v>
      </c>
      <c r="H44" s="29">
        <v>1956</v>
      </c>
      <c r="I44" s="29">
        <v>5336</v>
      </c>
      <c r="J44" s="29">
        <v>3341</v>
      </c>
      <c r="K44" s="29">
        <v>279</v>
      </c>
      <c r="L44" s="29">
        <v>132</v>
      </c>
      <c r="M44" s="29">
        <v>0</v>
      </c>
      <c r="N44" s="29">
        <v>0</v>
      </c>
      <c r="O44" s="9">
        <v>31819</v>
      </c>
      <c r="P44" s="104">
        <v>28676</v>
      </c>
      <c r="S44" s="7">
        <f t="shared" si="0"/>
        <v>0</v>
      </c>
      <c r="T44" s="7">
        <f t="shared" si="1"/>
        <v>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6">
        <v>38</v>
      </c>
      <c r="B45" s="101" t="s">
        <v>522</v>
      </c>
      <c r="C45" s="13">
        <v>0</v>
      </c>
      <c r="D45" s="29">
        <v>0</v>
      </c>
      <c r="E45" s="29">
        <v>1089</v>
      </c>
      <c r="F45" s="29">
        <v>777</v>
      </c>
      <c r="G45" s="29">
        <v>0</v>
      </c>
      <c r="H45" s="29">
        <v>0</v>
      </c>
      <c r="I45" s="29">
        <v>74</v>
      </c>
      <c r="J45" s="29">
        <v>145</v>
      </c>
      <c r="K45" s="29">
        <v>219</v>
      </c>
      <c r="L45" s="29">
        <v>227</v>
      </c>
      <c r="M45" s="29">
        <v>0</v>
      </c>
      <c r="N45" s="29">
        <v>0</v>
      </c>
      <c r="O45" s="9">
        <v>1382</v>
      </c>
      <c r="P45" s="104">
        <v>1149</v>
      </c>
      <c r="S45" s="7">
        <f t="shared" si="0"/>
        <v>0</v>
      </c>
      <c r="T45" s="7">
        <f t="shared" si="1"/>
        <v>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6">
        <v>39</v>
      </c>
      <c r="B46" s="101" t="s">
        <v>523</v>
      </c>
      <c r="C46" s="13">
        <v>0</v>
      </c>
      <c r="D46" s="29">
        <v>84</v>
      </c>
      <c r="E46" s="29">
        <v>2879</v>
      </c>
      <c r="F46" s="29">
        <v>2221</v>
      </c>
      <c r="G46" s="29">
        <v>0</v>
      </c>
      <c r="H46" s="29">
        <v>0</v>
      </c>
      <c r="I46" s="29">
        <v>0</v>
      </c>
      <c r="J46" s="29">
        <v>0</v>
      </c>
      <c r="K46" s="29">
        <v>707</v>
      </c>
      <c r="L46" s="29">
        <v>328</v>
      </c>
      <c r="M46" s="29">
        <v>0</v>
      </c>
      <c r="N46" s="29">
        <v>0</v>
      </c>
      <c r="O46" s="9">
        <v>3586</v>
      </c>
      <c r="P46" s="104">
        <v>2633</v>
      </c>
      <c r="S46" s="7">
        <f t="shared" si="0"/>
        <v>0</v>
      </c>
      <c r="T46" s="7">
        <f t="shared" si="1"/>
        <v>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6">
        <v>40</v>
      </c>
      <c r="B47" s="101" t="s">
        <v>524</v>
      </c>
      <c r="C47" s="13">
        <v>0</v>
      </c>
      <c r="D47" s="29">
        <v>0</v>
      </c>
      <c r="E47" s="29">
        <v>725</v>
      </c>
      <c r="F47" s="29">
        <v>421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9">
        <v>725</v>
      </c>
      <c r="P47" s="104">
        <v>421</v>
      </c>
      <c r="S47" s="7">
        <f t="shared" si="0"/>
        <v>0</v>
      </c>
      <c r="T47" s="7">
        <f t="shared" si="1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6">
        <v>41</v>
      </c>
      <c r="B48" s="101" t="s">
        <v>525</v>
      </c>
      <c r="C48" s="13">
        <v>0</v>
      </c>
      <c r="D48" s="29">
        <v>98</v>
      </c>
      <c r="E48" s="29">
        <v>3917</v>
      </c>
      <c r="F48" s="29">
        <v>3055</v>
      </c>
      <c r="G48" s="29">
        <v>0</v>
      </c>
      <c r="H48" s="29">
        <v>0</v>
      </c>
      <c r="I48" s="29">
        <v>0</v>
      </c>
      <c r="J48" s="29">
        <v>0</v>
      </c>
      <c r="K48" s="29">
        <v>1319</v>
      </c>
      <c r="L48" s="29">
        <v>455</v>
      </c>
      <c r="M48" s="29">
        <v>0</v>
      </c>
      <c r="N48" s="29">
        <v>244</v>
      </c>
      <c r="O48" s="9">
        <v>5236</v>
      </c>
      <c r="P48" s="104">
        <v>3852</v>
      </c>
      <c r="S48" s="7">
        <f t="shared" si="0"/>
        <v>0</v>
      </c>
      <c r="T48" s="7">
        <f t="shared" si="1"/>
        <v>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6">
        <v>42</v>
      </c>
      <c r="B49" s="101" t="s">
        <v>526</v>
      </c>
      <c r="C49" s="13">
        <v>0</v>
      </c>
      <c r="D49" s="29">
        <v>0</v>
      </c>
      <c r="E49" s="29">
        <v>2270</v>
      </c>
      <c r="F49" s="29">
        <v>901</v>
      </c>
      <c r="G49" s="29">
        <v>2250</v>
      </c>
      <c r="H49" s="29">
        <v>0</v>
      </c>
      <c r="I49" s="29">
        <v>0</v>
      </c>
      <c r="J49" s="29">
        <v>0</v>
      </c>
      <c r="K49" s="29">
        <v>5253</v>
      </c>
      <c r="L49" s="29">
        <v>1402</v>
      </c>
      <c r="M49" s="29">
        <v>0</v>
      </c>
      <c r="N49" s="29">
        <v>0</v>
      </c>
      <c r="O49" s="9">
        <v>9773</v>
      </c>
      <c r="P49" s="104">
        <v>2303</v>
      </c>
      <c r="S49" s="7">
        <f t="shared" si="0"/>
        <v>0</v>
      </c>
      <c r="T49" s="7">
        <f t="shared" si="1"/>
        <v>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6">
        <v>43</v>
      </c>
      <c r="B50" s="101" t="s">
        <v>527</v>
      </c>
      <c r="C50" s="13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9">
        <v>0</v>
      </c>
      <c r="P50" s="104">
        <v>0</v>
      </c>
      <c r="S50" s="7">
        <f t="shared" si="0"/>
        <v>0</v>
      </c>
      <c r="T50" s="7">
        <f t="shared" si="1"/>
        <v>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6">
        <v>44</v>
      </c>
      <c r="B51" s="101" t="s">
        <v>528</v>
      </c>
      <c r="C51" s="13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9">
        <v>0</v>
      </c>
      <c r="P51" s="104">
        <v>0</v>
      </c>
      <c r="S51" s="7">
        <f t="shared" si="0"/>
        <v>0</v>
      </c>
      <c r="T51" s="7">
        <f t="shared" si="1"/>
        <v>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6">
        <v>45</v>
      </c>
      <c r="B52" s="43" t="s">
        <v>529</v>
      </c>
      <c r="C52" s="13">
        <v>0</v>
      </c>
      <c r="D52" s="29">
        <v>0</v>
      </c>
      <c r="E52" s="29">
        <v>116761</v>
      </c>
      <c r="F52" s="29">
        <v>34560</v>
      </c>
      <c r="G52" s="29">
        <v>0</v>
      </c>
      <c r="H52" s="29">
        <v>0</v>
      </c>
      <c r="I52" s="29">
        <v>0</v>
      </c>
      <c r="J52" s="29">
        <v>0</v>
      </c>
      <c r="K52" s="29">
        <v>377</v>
      </c>
      <c r="L52" s="29">
        <v>1275</v>
      </c>
      <c r="M52" s="29">
        <v>0</v>
      </c>
      <c r="N52" s="29">
        <v>0</v>
      </c>
      <c r="O52" s="9">
        <v>117138</v>
      </c>
      <c r="P52" s="104">
        <v>35835</v>
      </c>
      <c r="S52" s="7">
        <f t="shared" si="0"/>
        <v>0</v>
      </c>
      <c r="T52" s="7">
        <f t="shared" si="1"/>
        <v>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6">
        <v>46</v>
      </c>
      <c r="B53" s="101" t="s">
        <v>530</v>
      </c>
      <c r="C53" s="13">
        <v>9274</v>
      </c>
      <c r="D53" s="29">
        <v>2996</v>
      </c>
      <c r="E53" s="29">
        <v>27990</v>
      </c>
      <c r="F53" s="29">
        <v>8767</v>
      </c>
      <c r="G53" s="29">
        <v>0</v>
      </c>
      <c r="H53" s="29">
        <v>1208</v>
      </c>
      <c r="I53" s="29">
        <v>96</v>
      </c>
      <c r="J53" s="29">
        <v>10189</v>
      </c>
      <c r="K53" s="29">
        <v>2968</v>
      </c>
      <c r="L53" s="29">
        <v>709</v>
      </c>
      <c r="M53" s="29">
        <v>113956</v>
      </c>
      <c r="N53" s="29">
        <v>247545</v>
      </c>
      <c r="O53" s="9">
        <v>154284</v>
      </c>
      <c r="P53" s="104">
        <v>271414</v>
      </c>
      <c r="S53" s="7">
        <f t="shared" si="0"/>
        <v>0</v>
      </c>
      <c r="T53" s="7">
        <f t="shared" si="1"/>
        <v>0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6">
        <v>47</v>
      </c>
      <c r="B54" s="101" t="s">
        <v>531</v>
      </c>
      <c r="C54" s="13">
        <v>4389</v>
      </c>
      <c r="D54" s="29">
        <v>0</v>
      </c>
      <c r="E54" s="29">
        <v>3271</v>
      </c>
      <c r="F54" s="29">
        <v>1160</v>
      </c>
      <c r="G54" s="29">
        <v>158</v>
      </c>
      <c r="H54" s="29">
        <v>0</v>
      </c>
      <c r="I54" s="29">
        <v>0</v>
      </c>
      <c r="J54" s="29">
        <v>10183</v>
      </c>
      <c r="K54" s="29">
        <v>0</v>
      </c>
      <c r="L54" s="29">
        <v>266</v>
      </c>
      <c r="M54" s="29">
        <v>180389</v>
      </c>
      <c r="N54" s="29">
        <v>258048</v>
      </c>
      <c r="O54" s="9">
        <v>188207</v>
      </c>
      <c r="P54" s="104">
        <v>269657</v>
      </c>
      <c r="S54" s="7">
        <f t="shared" si="0"/>
        <v>0</v>
      </c>
      <c r="T54" s="7">
        <f t="shared" si="1"/>
        <v>0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6">
        <v>48</v>
      </c>
      <c r="B55" s="101" t="s">
        <v>532</v>
      </c>
      <c r="C55" s="13">
        <v>0</v>
      </c>
      <c r="D55" s="29">
        <v>0</v>
      </c>
      <c r="E55" s="29">
        <v>1722</v>
      </c>
      <c r="F55" s="29">
        <v>101</v>
      </c>
      <c r="G55" s="29">
        <v>0</v>
      </c>
      <c r="H55" s="29">
        <v>0</v>
      </c>
      <c r="I55" s="29">
        <v>0</v>
      </c>
      <c r="J55" s="29">
        <v>0</v>
      </c>
      <c r="K55" s="29">
        <v>25</v>
      </c>
      <c r="L55" s="29">
        <v>0</v>
      </c>
      <c r="M55" s="29">
        <v>0</v>
      </c>
      <c r="N55" s="29">
        <v>9905</v>
      </c>
      <c r="O55" s="9">
        <v>1747</v>
      </c>
      <c r="P55" s="104">
        <v>10006</v>
      </c>
      <c r="S55" s="7">
        <f t="shared" si="0"/>
        <v>0</v>
      </c>
      <c r="T55" s="7">
        <f t="shared" si="1"/>
        <v>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6">
        <v>49</v>
      </c>
      <c r="B56" s="101" t="s">
        <v>533</v>
      </c>
      <c r="C56" s="13">
        <v>0</v>
      </c>
      <c r="D56" s="29">
        <v>0</v>
      </c>
      <c r="E56" s="29">
        <v>1497</v>
      </c>
      <c r="F56" s="29">
        <v>1312</v>
      </c>
      <c r="G56" s="29">
        <v>810</v>
      </c>
      <c r="H56" s="29">
        <v>777</v>
      </c>
      <c r="I56" s="29">
        <v>119</v>
      </c>
      <c r="J56" s="29">
        <v>148</v>
      </c>
      <c r="K56" s="29">
        <v>82</v>
      </c>
      <c r="L56" s="29">
        <v>3679</v>
      </c>
      <c r="M56" s="29">
        <v>367</v>
      </c>
      <c r="N56" s="29">
        <v>52</v>
      </c>
      <c r="O56" s="9">
        <v>2875</v>
      </c>
      <c r="P56" s="104">
        <v>5968</v>
      </c>
      <c r="S56" s="7">
        <f t="shared" si="0"/>
        <v>0</v>
      </c>
      <c r="T56" s="7">
        <f t="shared" si="1"/>
        <v>0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127">
        <v>50</v>
      </c>
      <c r="B57" s="128" t="s">
        <v>779</v>
      </c>
      <c r="C57" s="129">
        <v>0</v>
      </c>
      <c r="D57" s="130">
        <v>0</v>
      </c>
      <c r="E57" s="130">
        <v>1070</v>
      </c>
      <c r="F57" s="130">
        <v>0</v>
      </c>
      <c r="G57" s="130">
        <v>4698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1">
        <v>5768</v>
      </c>
      <c r="P57" s="132">
        <v>0</v>
      </c>
      <c r="S57" s="7">
        <f t="shared" si="0"/>
        <v>0</v>
      </c>
      <c r="T57" s="7">
        <f t="shared" si="1"/>
        <v>0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6">
        <v>51</v>
      </c>
      <c r="B58" s="101" t="s">
        <v>534</v>
      </c>
      <c r="C58" s="13">
        <v>0</v>
      </c>
      <c r="D58" s="29">
        <v>0</v>
      </c>
      <c r="E58" s="29">
        <v>213</v>
      </c>
      <c r="F58" s="29">
        <v>2545</v>
      </c>
      <c r="G58" s="29">
        <v>0</v>
      </c>
      <c r="H58" s="29">
        <v>0</v>
      </c>
      <c r="I58" s="29">
        <v>0</v>
      </c>
      <c r="J58" s="29">
        <v>0</v>
      </c>
      <c r="K58" s="29">
        <v>158</v>
      </c>
      <c r="L58" s="29">
        <v>170</v>
      </c>
      <c r="M58" s="29">
        <v>0</v>
      </c>
      <c r="N58" s="29">
        <v>3676</v>
      </c>
      <c r="O58" s="9">
        <v>371</v>
      </c>
      <c r="P58" s="104">
        <v>6391</v>
      </c>
      <c r="S58" s="7">
        <f t="shared" si="0"/>
        <v>0</v>
      </c>
      <c r="T58" s="7">
        <f t="shared" si="1"/>
        <v>0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6">
        <v>52</v>
      </c>
      <c r="B59" s="101" t="s">
        <v>535</v>
      </c>
      <c r="C59" s="13">
        <v>2901</v>
      </c>
      <c r="D59" s="29">
        <v>6857</v>
      </c>
      <c r="E59" s="29">
        <v>5259</v>
      </c>
      <c r="F59" s="29">
        <v>2174</v>
      </c>
      <c r="G59" s="29">
        <v>8196</v>
      </c>
      <c r="H59" s="29">
        <v>4053</v>
      </c>
      <c r="I59" s="29">
        <v>3262</v>
      </c>
      <c r="J59" s="29">
        <v>2576</v>
      </c>
      <c r="K59" s="29">
        <v>46</v>
      </c>
      <c r="L59" s="29">
        <v>140</v>
      </c>
      <c r="M59" s="29">
        <v>0</v>
      </c>
      <c r="N59" s="29">
        <v>0</v>
      </c>
      <c r="O59" s="9">
        <v>19664</v>
      </c>
      <c r="P59" s="104">
        <v>15800</v>
      </c>
      <c r="S59" s="7">
        <f t="shared" si="0"/>
        <v>0</v>
      </c>
      <c r="T59" s="7">
        <f t="shared" si="1"/>
        <v>0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6">
        <v>53</v>
      </c>
      <c r="B60" s="101" t="s">
        <v>536</v>
      </c>
      <c r="C60" s="13">
        <v>0</v>
      </c>
      <c r="D60" s="29">
        <v>0</v>
      </c>
      <c r="E60" s="29">
        <v>62</v>
      </c>
      <c r="F60" s="29">
        <v>114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9">
        <v>62</v>
      </c>
      <c r="P60" s="104">
        <v>114</v>
      </c>
      <c r="S60" s="7">
        <f t="shared" si="0"/>
        <v>0</v>
      </c>
      <c r="T60" s="7">
        <f t="shared" si="1"/>
        <v>0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6">
        <v>54</v>
      </c>
      <c r="B61" s="101" t="s">
        <v>537</v>
      </c>
      <c r="C61" s="13">
        <v>0</v>
      </c>
      <c r="D61" s="29">
        <v>0</v>
      </c>
      <c r="E61" s="29">
        <v>793</v>
      </c>
      <c r="F61" s="29">
        <v>842</v>
      </c>
      <c r="G61" s="29">
        <v>0</v>
      </c>
      <c r="H61" s="29">
        <v>237</v>
      </c>
      <c r="I61" s="29">
        <v>0</v>
      </c>
      <c r="J61" s="29">
        <v>0</v>
      </c>
      <c r="K61" s="29">
        <v>304</v>
      </c>
      <c r="L61" s="29">
        <v>0</v>
      </c>
      <c r="M61" s="29">
        <v>1793</v>
      </c>
      <c r="N61" s="29">
        <v>0</v>
      </c>
      <c r="O61" s="9">
        <v>2890</v>
      </c>
      <c r="P61" s="104">
        <v>1079</v>
      </c>
      <c r="S61" s="7">
        <f t="shared" si="0"/>
        <v>0</v>
      </c>
      <c r="T61" s="7">
        <f t="shared" si="1"/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6">
        <v>55</v>
      </c>
      <c r="B62" s="101" t="s">
        <v>538</v>
      </c>
      <c r="C62" s="13">
        <v>0</v>
      </c>
      <c r="D62" s="29">
        <v>0</v>
      </c>
      <c r="E62" s="29">
        <v>302</v>
      </c>
      <c r="F62" s="29">
        <v>1009</v>
      </c>
      <c r="G62" s="29">
        <v>0</v>
      </c>
      <c r="H62" s="29">
        <v>0</v>
      </c>
      <c r="I62" s="29">
        <v>0</v>
      </c>
      <c r="J62" s="29">
        <v>0</v>
      </c>
      <c r="K62" s="29">
        <v>24</v>
      </c>
      <c r="L62" s="29">
        <v>386</v>
      </c>
      <c r="M62" s="29">
        <v>0</v>
      </c>
      <c r="N62" s="29">
        <v>0</v>
      </c>
      <c r="O62" s="9">
        <v>326</v>
      </c>
      <c r="P62" s="104">
        <v>1395</v>
      </c>
      <c r="S62" s="7">
        <f t="shared" si="0"/>
        <v>0</v>
      </c>
      <c r="T62" s="7">
        <f t="shared" si="1"/>
        <v>0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6">
        <v>56</v>
      </c>
      <c r="B63" s="101" t="s">
        <v>539</v>
      </c>
      <c r="C63" s="13">
        <v>0</v>
      </c>
      <c r="D63" s="29">
        <v>0</v>
      </c>
      <c r="E63" s="29">
        <v>556</v>
      </c>
      <c r="F63" s="29">
        <v>1042</v>
      </c>
      <c r="G63" s="29">
        <v>0</v>
      </c>
      <c r="H63" s="29">
        <v>0</v>
      </c>
      <c r="I63" s="29">
        <v>83</v>
      </c>
      <c r="J63" s="29">
        <v>0</v>
      </c>
      <c r="K63" s="29">
        <v>76</v>
      </c>
      <c r="L63" s="29">
        <v>220</v>
      </c>
      <c r="M63" s="29">
        <v>0</v>
      </c>
      <c r="N63" s="29">
        <v>0</v>
      </c>
      <c r="O63" s="9">
        <v>715</v>
      </c>
      <c r="P63" s="104">
        <v>1262</v>
      </c>
      <c r="S63" s="7">
        <f t="shared" si="0"/>
        <v>0</v>
      </c>
      <c r="T63" s="7">
        <f t="shared" si="1"/>
        <v>0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6">
        <v>57</v>
      </c>
      <c r="B64" s="101" t="s">
        <v>540</v>
      </c>
      <c r="C64" s="13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9">
        <v>0</v>
      </c>
      <c r="P64" s="104">
        <v>0</v>
      </c>
      <c r="S64" s="7">
        <f t="shared" si="0"/>
        <v>0</v>
      </c>
      <c r="T64" s="7">
        <f t="shared" si="1"/>
        <v>0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6">
        <v>58</v>
      </c>
      <c r="B65" s="101" t="s">
        <v>541</v>
      </c>
      <c r="C65" s="13">
        <v>0</v>
      </c>
      <c r="D65" s="29">
        <v>0</v>
      </c>
      <c r="E65" s="29">
        <v>65</v>
      </c>
      <c r="F65" s="29">
        <v>34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9">
        <v>65</v>
      </c>
      <c r="P65" s="104">
        <v>34</v>
      </c>
      <c r="S65" s="7">
        <f t="shared" si="0"/>
        <v>0</v>
      </c>
      <c r="T65" s="7">
        <f t="shared" si="1"/>
        <v>0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6">
        <v>59</v>
      </c>
      <c r="B66" s="101" t="s">
        <v>542</v>
      </c>
      <c r="C66" s="13">
        <v>0</v>
      </c>
      <c r="D66" s="29">
        <v>0</v>
      </c>
      <c r="E66" s="29">
        <v>621</v>
      </c>
      <c r="F66" s="29">
        <v>1459</v>
      </c>
      <c r="G66" s="29">
        <v>0</v>
      </c>
      <c r="H66" s="29">
        <v>0</v>
      </c>
      <c r="I66" s="29">
        <v>144</v>
      </c>
      <c r="J66" s="29">
        <v>18410</v>
      </c>
      <c r="K66" s="29">
        <v>0</v>
      </c>
      <c r="L66" s="29">
        <v>0</v>
      </c>
      <c r="M66" s="29">
        <v>0</v>
      </c>
      <c r="N66" s="29">
        <v>0</v>
      </c>
      <c r="O66" s="9">
        <v>765</v>
      </c>
      <c r="P66" s="104">
        <v>19869</v>
      </c>
      <c r="S66" s="7">
        <f t="shared" si="0"/>
        <v>0</v>
      </c>
      <c r="T66" s="7">
        <f t="shared" si="1"/>
        <v>0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6">
        <v>60</v>
      </c>
      <c r="B67" s="101" t="s">
        <v>543</v>
      </c>
      <c r="C67" s="13">
        <v>0</v>
      </c>
      <c r="D67" s="29">
        <v>0</v>
      </c>
      <c r="E67" s="29">
        <v>1244</v>
      </c>
      <c r="F67" s="29">
        <v>1467</v>
      </c>
      <c r="G67" s="29">
        <v>0</v>
      </c>
      <c r="H67" s="29">
        <v>0</v>
      </c>
      <c r="I67" s="29">
        <v>890</v>
      </c>
      <c r="J67" s="29">
        <v>190</v>
      </c>
      <c r="K67" s="29">
        <v>540</v>
      </c>
      <c r="L67" s="29">
        <v>105</v>
      </c>
      <c r="M67" s="29">
        <v>0</v>
      </c>
      <c r="N67" s="29">
        <v>0</v>
      </c>
      <c r="O67" s="9">
        <v>2674</v>
      </c>
      <c r="P67" s="104">
        <v>1762</v>
      </c>
      <c r="S67" s="7">
        <f t="shared" si="0"/>
        <v>0</v>
      </c>
      <c r="T67" s="7">
        <f t="shared" si="1"/>
        <v>0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6">
        <v>61</v>
      </c>
      <c r="B68" s="101" t="s">
        <v>544</v>
      </c>
      <c r="C68" s="13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9">
        <v>0</v>
      </c>
      <c r="P68" s="104">
        <v>0</v>
      </c>
      <c r="S68" s="7">
        <f t="shared" si="0"/>
        <v>0</v>
      </c>
      <c r="T68" s="7">
        <f t="shared" si="1"/>
        <v>0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6">
        <v>62</v>
      </c>
      <c r="B69" s="101" t="s">
        <v>545</v>
      </c>
      <c r="C69" s="13">
        <v>0</v>
      </c>
      <c r="D69" s="29">
        <v>362</v>
      </c>
      <c r="E69" s="29">
        <v>635</v>
      </c>
      <c r="F69" s="29">
        <v>3306</v>
      </c>
      <c r="G69" s="29">
        <v>0</v>
      </c>
      <c r="H69" s="29">
        <v>1001</v>
      </c>
      <c r="I69" s="29">
        <v>0</v>
      </c>
      <c r="J69" s="29">
        <v>0</v>
      </c>
      <c r="K69" s="29">
        <v>952</v>
      </c>
      <c r="L69" s="29">
        <v>547</v>
      </c>
      <c r="M69" s="29">
        <v>0</v>
      </c>
      <c r="N69" s="29">
        <v>0</v>
      </c>
      <c r="O69" s="9">
        <v>1587</v>
      </c>
      <c r="P69" s="104">
        <v>5216</v>
      </c>
      <c r="S69" s="7">
        <f t="shared" si="0"/>
        <v>0</v>
      </c>
      <c r="T69" s="7">
        <f t="shared" si="1"/>
        <v>0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x14ac:dyDescent="0.25">
      <c r="A70" s="46">
        <v>63</v>
      </c>
      <c r="B70" s="101" t="s">
        <v>546</v>
      </c>
      <c r="C70" s="13">
        <v>15674</v>
      </c>
      <c r="D70" s="29">
        <v>39380</v>
      </c>
      <c r="E70" s="29">
        <v>9128</v>
      </c>
      <c r="F70" s="29">
        <v>8777</v>
      </c>
      <c r="G70" s="29">
        <v>4061</v>
      </c>
      <c r="H70" s="29">
        <v>14004</v>
      </c>
      <c r="I70" s="29">
        <v>1415</v>
      </c>
      <c r="J70" s="29">
        <v>0</v>
      </c>
      <c r="K70" s="29">
        <v>482</v>
      </c>
      <c r="L70" s="29">
        <v>259</v>
      </c>
      <c r="M70" s="29">
        <v>0</v>
      </c>
      <c r="N70" s="29">
        <v>0</v>
      </c>
      <c r="O70" s="9">
        <v>30760</v>
      </c>
      <c r="P70" s="104">
        <v>62420</v>
      </c>
      <c r="S70" s="7">
        <f t="shared" si="0"/>
        <v>0</v>
      </c>
      <c r="T70" s="7">
        <f t="shared" si="1"/>
        <v>0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x14ac:dyDescent="0.25">
      <c r="A71" s="46">
        <v>64</v>
      </c>
      <c r="B71" s="101" t="s">
        <v>547</v>
      </c>
      <c r="C71" s="13">
        <v>0</v>
      </c>
      <c r="D71" s="29">
        <v>0</v>
      </c>
      <c r="E71" s="29">
        <v>281</v>
      </c>
      <c r="F71" s="29">
        <v>1117</v>
      </c>
      <c r="G71" s="29">
        <v>0</v>
      </c>
      <c r="H71" s="29">
        <v>0</v>
      </c>
      <c r="I71" s="29">
        <v>0</v>
      </c>
      <c r="J71" s="29">
        <v>0</v>
      </c>
      <c r="K71" s="29">
        <v>137</v>
      </c>
      <c r="L71" s="29">
        <v>193</v>
      </c>
      <c r="M71" s="29">
        <v>0</v>
      </c>
      <c r="N71" s="29">
        <v>770</v>
      </c>
      <c r="O71" s="9">
        <v>418</v>
      </c>
      <c r="P71" s="104">
        <v>2080</v>
      </c>
      <c r="S71" s="7">
        <f t="shared" si="0"/>
        <v>0</v>
      </c>
      <c r="T71" s="7">
        <f t="shared" si="1"/>
        <v>0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x14ac:dyDescent="0.25">
      <c r="A72" s="46">
        <v>65</v>
      </c>
      <c r="B72" s="101" t="s">
        <v>548</v>
      </c>
      <c r="C72" s="13">
        <v>0</v>
      </c>
      <c r="D72" s="29">
        <v>0</v>
      </c>
      <c r="E72" s="29">
        <v>152</v>
      </c>
      <c r="F72" s="29">
        <v>4147</v>
      </c>
      <c r="G72" s="29">
        <v>0</v>
      </c>
      <c r="H72" s="29">
        <v>0</v>
      </c>
      <c r="I72" s="29">
        <v>0</v>
      </c>
      <c r="J72" s="29">
        <v>0</v>
      </c>
      <c r="K72" s="29">
        <v>113</v>
      </c>
      <c r="L72" s="29">
        <v>133</v>
      </c>
      <c r="M72" s="29">
        <v>0</v>
      </c>
      <c r="N72" s="29">
        <v>0</v>
      </c>
      <c r="O72" s="9">
        <v>265</v>
      </c>
      <c r="P72" s="104">
        <v>4280</v>
      </c>
      <c r="S72" s="7">
        <f t="shared" ref="S72:S135" si="2">O72-M72-K72-I72-G72-E72-C72</f>
        <v>0</v>
      </c>
      <c r="T72" s="7">
        <f t="shared" ref="T72:T135" si="3">P72-N72-L72-J72-H72-F72-D72</f>
        <v>0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x14ac:dyDescent="0.25">
      <c r="A73" s="46">
        <v>66</v>
      </c>
      <c r="B73" s="101" t="s">
        <v>549</v>
      </c>
      <c r="C73" s="13">
        <v>0</v>
      </c>
      <c r="D73" s="29">
        <v>0</v>
      </c>
      <c r="E73" s="29">
        <v>1165</v>
      </c>
      <c r="F73" s="29">
        <v>1623</v>
      </c>
      <c r="G73" s="29">
        <v>0</v>
      </c>
      <c r="H73" s="29">
        <v>449</v>
      </c>
      <c r="I73" s="29">
        <v>0</v>
      </c>
      <c r="J73" s="29">
        <v>0</v>
      </c>
      <c r="K73" s="29">
        <v>3507</v>
      </c>
      <c r="L73" s="29">
        <v>425</v>
      </c>
      <c r="M73" s="29">
        <v>0</v>
      </c>
      <c r="N73" s="29">
        <v>0</v>
      </c>
      <c r="O73" s="9">
        <v>4672</v>
      </c>
      <c r="P73" s="104">
        <v>2497</v>
      </c>
      <c r="S73" s="7">
        <f t="shared" si="2"/>
        <v>0</v>
      </c>
      <c r="T73" s="7">
        <f t="shared" si="3"/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25">
      <c r="A74" s="46">
        <v>67</v>
      </c>
      <c r="B74" s="101" t="s">
        <v>550</v>
      </c>
      <c r="C74" s="13">
        <v>0</v>
      </c>
      <c r="D74" s="29">
        <v>0</v>
      </c>
      <c r="E74" s="29">
        <v>322</v>
      </c>
      <c r="F74" s="29">
        <v>126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1058</v>
      </c>
      <c r="M74" s="29">
        <v>0</v>
      </c>
      <c r="N74" s="29">
        <v>0</v>
      </c>
      <c r="O74" s="9">
        <v>322</v>
      </c>
      <c r="P74" s="104">
        <v>1184</v>
      </c>
      <c r="S74" s="7">
        <f t="shared" si="2"/>
        <v>0</v>
      </c>
      <c r="T74" s="7">
        <f t="shared" si="3"/>
        <v>0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25">
      <c r="A75" s="46">
        <v>68</v>
      </c>
      <c r="B75" s="101" t="s">
        <v>551</v>
      </c>
      <c r="C75" s="13">
        <v>0</v>
      </c>
      <c r="D75" s="29">
        <v>0</v>
      </c>
      <c r="E75" s="29">
        <v>5972</v>
      </c>
      <c r="F75" s="29">
        <v>9065</v>
      </c>
      <c r="G75" s="29">
        <v>0</v>
      </c>
      <c r="H75" s="29">
        <v>0</v>
      </c>
      <c r="I75" s="29">
        <v>0</v>
      </c>
      <c r="J75" s="29">
        <v>0</v>
      </c>
      <c r="K75" s="29">
        <v>12320</v>
      </c>
      <c r="L75" s="29">
        <v>13101</v>
      </c>
      <c r="M75" s="29">
        <v>0</v>
      </c>
      <c r="N75" s="29">
        <v>87</v>
      </c>
      <c r="O75" s="9">
        <v>18292</v>
      </c>
      <c r="P75" s="104">
        <v>22253</v>
      </c>
      <c r="S75" s="7">
        <f t="shared" si="2"/>
        <v>0</v>
      </c>
      <c r="T75" s="7">
        <f t="shared" si="3"/>
        <v>0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25">
      <c r="A76" s="46">
        <v>69</v>
      </c>
      <c r="B76" s="101" t="s">
        <v>552</v>
      </c>
      <c r="C76" s="13">
        <v>0</v>
      </c>
      <c r="D76" s="29">
        <v>0</v>
      </c>
      <c r="E76" s="29">
        <v>36940</v>
      </c>
      <c r="F76" s="29">
        <v>16761</v>
      </c>
      <c r="G76" s="29">
        <v>858</v>
      </c>
      <c r="H76" s="29">
        <v>0</v>
      </c>
      <c r="I76" s="29">
        <v>0</v>
      </c>
      <c r="J76" s="29">
        <v>0</v>
      </c>
      <c r="K76" s="29">
        <v>7863</v>
      </c>
      <c r="L76" s="29">
        <v>3048</v>
      </c>
      <c r="M76" s="29">
        <v>517</v>
      </c>
      <c r="N76" s="29">
        <v>1432</v>
      </c>
      <c r="O76" s="9">
        <v>46178</v>
      </c>
      <c r="P76" s="104">
        <v>21241</v>
      </c>
      <c r="S76" s="7">
        <f t="shared" si="2"/>
        <v>0</v>
      </c>
      <c r="T76" s="7">
        <f t="shared" si="3"/>
        <v>0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25">
      <c r="A77" s="46">
        <v>70</v>
      </c>
      <c r="B77" s="101" t="s">
        <v>553</v>
      </c>
      <c r="C77" s="13">
        <v>0</v>
      </c>
      <c r="D77" s="29">
        <v>0</v>
      </c>
      <c r="E77" s="29">
        <v>2241</v>
      </c>
      <c r="F77" s="29">
        <v>993</v>
      </c>
      <c r="G77" s="29">
        <v>0</v>
      </c>
      <c r="H77" s="29">
        <v>0</v>
      </c>
      <c r="I77" s="29">
        <v>0</v>
      </c>
      <c r="J77" s="29">
        <v>0</v>
      </c>
      <c r="K77" s="29">
        <v>105</v>
      </c>
      <c r="L77" s="29">
        <v>454</v>
      </c>
      <c r="M77" s="29">
        <v>1286</v>
      </c>
      <c r="N77" s="29">
        <v>276</v>
      </c>
      <c r="O77" s="9">
        <v>3632</v>
      </c>
      <c r="P77" s="104">
        <v>1723</v>
      </c>
      <c r="S77" s="7">
        <f t="shared" si="2"/>
        <v>0</v>
      </c>
      <c r="T77" s="7">
        <f t="shared" si="3"/>
        <v>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5">
      <c r="A78" s="46">
        <v>71</v>
      </c>
      <c r="B78" s="101" t="s">
        <v>554</v>
      </c>
      <c r="C78" s="13">
        <v>7925</v>
      </c>
      <c r="D78" s="29">
        <v>11940</v>
      </c>
      <c r="E78" s="29">
        <v>17105</v>
      </c>
      <c r="F78" s="29">
        <v>2282</v>
      </c>
      <c r="G78" s="29">
        <v>187081</v>
      </c>
      <c r="H78" s="29">
        <v>153640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9">
        <v>212111</v>
      </c>
      <c r="P78" s="104">
        <v>167862</v>
      </c>
      <c r="S78" s="7">
        <f t="shared" si="2"/>
        <v>0</v>
      </c>
      <c r="T78" s="7">
        <f t="shared" si="3"/>
        <v>0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5">
      <c r="A79" s="46">
        <v>72</v>
      </c>
      <c r="B79" s="101" t="s">
        <v>555</v>
      </c>
      <c r="C79" s="13">
        <v>0</v>
      </c>
      <c r="D79" s="29">
        <v>0</v>
      </c>
      <c r="E79" s="29">
        <v>262</v>
      </c>
      <c r="F79" s="29">
        <v>102</v>
      </c>
      <c r="G79" s="29">
        <v>269</v>
      </c>
      <c r="H79" s="29">
        <v>126</v>
      </c>
      <c r="I79" s="29">
        <v>0</v>
      </c>
      <c r="J79" s="29">
        <v>0</v>
      </c>
      <c r="K79" s="29">
        <v>3</v>
      </c>
      <c r="L79" s="29">
        <v>0</v>
      </c>
      <c r="M79" s="29">
        <v>0</v>
      </c>
      <c r="N79" s="29">
        <v>0</v>
      </c>
      <c r="O79" s="9">
        <v>534</v>
      </c>
      <c r="P79" s="104">
        <v>228</v>
      </c>
      <c r="S79" s="7">
        <f t="shared" si="2"/>
        <v>0</v>
      </c>
      <c r="T79" s="7">
        <f t="shared" si="3"/>
        <v>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5">
      <c r="A80" s="46">
        <v>73</v>
      </c>
      <c r="B80" s="101" t="s">
        <v>556</v>
      </c>
      <c r="C80" s="13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9">
        <v>0</v>
      </c>
      <c r="P80" s="104">
        <v>0</v>
      </c>
      <c r="S80" s="7">
        <f t="shared" si="2"/>
        <v>0</v>
      </c>
      <c r="T80" s="7">
        <f t="shared" si="3"/>
        <v>0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5">
      <c r="A81" s="46">
        <v>74</v>
      </c>
      <c r="B81" s="101" t="s">
        <v>557</v>
      </c>
      <c r="C81" s="13">
        <v>0</v>
      </c>
      <c r="D81" s="29">
        <v>0</v>
      </c>
      <c r="E81" s="29">
        <v>2446</v>
      </c>
      <c r="F81" s="29">
        <v>301</v>
      </c>
      <c r="G81" s="29">
        <v>0</v>
      </c>
      <c r="H81" s="29">
        <v>0</v>
      </c>
      <c r="I81" s="29">
        <v>4312</v>
      </c>
      <c r="J81" s="29">
        <v>0</v>
      </c>
      <c r="K81" s="29">
        <v>566</v>
      </c>
      <c r="L81" s="29">
        <v>0</v>
      </c>
      <c r="M81" s="29">
        <v>0</v>
      </c>
      <c r="N81" s="29">
        <v>0</v>
      </c>
      <c r="O81" s="9">
        <v>7324</v>
      </c>
      <c r="P81" s="104">
        <v>301</v>
      </c>
      <c r="S81" s="7">
        <f t="shared" si="2"/>
        <v>0</v>
      </c>
      <c r="T81" s="7">
        <f t="shared" si="3"/>
        <v>0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5">
      <c r="A82" s="46">
        <v>75</v>
      </c>
      <c r="B82" s="101" t="s">
        <v>558</v>
      </c>
      <c r="C82" s="13">
        <v>0</v>
      </c>
      <c r="D82" s="29">
        <v>255</v>
      </c>
      <c r="E82" s="29">
        <v>509</v>
      </c>
      <c r="F82" s="29">
        <v>123</v>
      </c>
      <c r="G82" s="29">
        <v>0</v>
      </c>
      <c r="H82" s="29">
        <v>0</v>
      </c>
      <c r="I82" s="29">
        <v>11276</v>
      </c>
      <c r="J82" s="29">
        <v>327</v>
      </c>
      <c r="K82" s="29">
        <v>0</v>
      </c>
      <c r="L82" s="29">
        <v>61</v>
      </c>
      <c r="M82" s="29">
        <v>0</v>
      </c>
      <c r="N82" s="29">
        <v>0</v>
      </c>
      <c r="O82" s="9">
        <v>11785</v>
      </c>
      <c r="P82" s="104">
        <v>766</v>
      </c>
      <c r="S82" s="7">
        <f t="shared" si="2"/>
        <v>0</v>
      </c>
      <c r="T82" s="7">
        <f t="shared" si="3"/>
        <v>0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5">
      <c r="A83" s="46">
        <v>76</v>
      </c>
      <c r="B83" s="101" t="s">
        <v>559</v>
      </c>
      <c r="C83" s="13">
        <v>0</v>
      </c>
      <c r="D83" s="29">
        <v>0</v>
      </c>
      <c r="E83" s="29">
        <v>2202</v>
      </c>
      <c r="F83" s="29">
        <v>881</v>
      </c>
      <c r="G83" s="29">
        <v>0</v>
      </c>
      <c r="H83" s="29">
        <v>0</v>
      </c>
      <c r="I83" s="29">
        <v>0</v>
      </c>
      <c r="J83" s="29">
        <v>0</v>
      </c>
      <c r="K83" s="29">
        <v>3</v>
      </c>
      <c r="L83" s="29">
        <v>811</v>
      </c>
      <c r="M83" s="29">
        <v>0</v>
      </c>
      <c r="N83" s="29">
        <v>0</v>
      </c>
      <c r="O83" s="9">
        <v>2205</v>
      </c>
      <c r="P83" s="104">
        <v>1692</v>
      </c>
      <c r="S83" s="7">
        <f t="shared" si="2"/>
        <v>0</v>
      </c>
      <c r="T83" s="7">
        <f t="shared" si="3"/>
        <v>0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5">
      <c r="A84" s="46">
        <v>77</v>
      </c>
      <c r="B84" s="101" t="s">
        <v>560</v>
      </c>
      <c r="C84" s="13">
        <v>0</v>
      </c>
      <c r="D84" s="29">
        <v>0</v>
      </c>
      <c r="E84" s="29">
        <v>211</v>
      </c>
      <c r="F84" s="29">
        <v>115</v>
      </c>
      <c r="G84" s="29">
        <v>0</v>
      </c>
      <c r="H84" s="29">
        <v>0</v>
      </c>
      <c r="I84" s="29">
        <v>0</v>
      </c>
      <c r="J84" s="29">
        <v>0</v>
      </c>
      <c r="K84" s="29">
        <v>5</v>
      </c>
      <c r="L84" s="29">
        <v>8</v>
      </c>
      <c r="M84" s="29">
        <v>4</v>
      </c>
      <c r="N84" s="29">
        <v>0</v>
      </c>
      <c r="O84" s="9">
        <v>220</v>
      </c>
      <c r="P84" s="104">
        <v>123</v>
      </c>
      <c r="S84" s="7">
        <f t="shared" si="2"/>
        <v>0</v>
      </c>
      <c r="T84" s="7">
        <f t="shared" si="3"/>
        <v>0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5">
      <c r="A85" s="46">
        <v>78</v>
      </c>
      <c r="B85" s="101" t="s">
        <v>561</v>
      </c>
      <c r="C85" s="13">
        <v>0</v>
      </c>
      <c r="D85" s="29">
        <v>0</v>
      </c>
      <c r="E85" s="29">
        <v>2416</v>
      </c>
      <c r="F85" s="29">
        <v>1143</v>
      </c>
      <c r="G85" s="29">
        <v>209</v>
      </c>
      <c r="H85" s="29">
        <v>1033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9">
        <v>2625</v>
      </c>
      <c r="P85" s="104">
        <v>2176</v>
      </c>
      <c r="S85" s="7">
        <f t="shared" si="2"/>
        <v>0</v>
      </c>
      <c r="T85" s="7">
        <f t="shared" si="3"/>
        <v>0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5">
      <c r="A86" s="46">
        <v>79</v>
      </c>
      <c r="B86" s="101" t="s">
        <v>562</v>
      </c>
      <c r="C86" s="13">
        <v>0</v>
      </c>
      <c r="D86" s="29">
        <v>0</v>
      </c>
      <c r="E86" s="29">
        <v>1678</v>
      </c>
      <c r="F86" s="29">
        <v>9754</v>
      </c>
      <c r="G86" s="29">
        <v>0</v>
      </c>
      <c r="H86" s="29">
        <v>130</v>
      </c>
      <c r="I86" s="29">
        <v>0</v>
      </c>
      <c r="J86" s="29">
        <v>0</v>
      </c>
      <c r="K86" s="29">
        <v>526</v>
      </c>
      <c r="L86" s="29">
        <v>70</v>
      </c>
      <c r="M86" s="29">
        <v>6634</v>
      </c>
      <c r="N86" s="29">
        <v>5367</v>
      </c>
      <c r="O86" s="9">
        <v>8838</v>
      </c>
      <c r="P86" s="104">
        <v>15321</v>
      </c>
      <c r="S86" s="7">
        <f t="shared" si="2"/>
        <v>0</v>
      </c>
      <c r="T86" s="7">
        <f t="shared" si="3"/>
        <v>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5">
      <c r="A87" s="46">
        <v>80</v>
      </c>
      <c r="B87" s="101" t="s">
        <v>749</v>
      </c>
      <c r="C87" s="13">
        <v>0</v>
      </c>
      <c r="D87" s="29">
        <v>0</v>
      </c>
      <c r="E87" s="29">
        <v>558</v>
      </c>
      <c r="F87" s="29">
        <v>896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32</v>
      </c>
      <c r="M87" s="29">
        <v>0</v>
      </c>
      <c r="N87" s="29">
        <v>0</v>
      </c>
      <c r="O87" s="9">
        <v>558</v>
      </c>
      <c r="P87" s="104">
        <v>928</v>
      </c>
      <c r="S87" s="7">
        <f t="shared" si="2"/>
        <v>0</v>
      </c>
      <c r="T87" s="7">
        <f t="shared" si="3"/>
        <v>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5">
      <c r="A88" s="46">
        <v>81</v>
      </c>
      <c r="B88" s="101" t="s">
        <v>563</v>
      </c>
      <c r="C88" s="13">
        <v>0</v>
      </c>
      <c r="D88" s="29">
        <v>0</v>
      </c>
      <c r="E88" s="29">
        <v>0</v>
      </c>
      <c r="F88" s="29">
        <v>210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9">
        <v>0</v>
      </c>
      <c r="P88" s="104">
        <v>210</v>
      </c>
      <c r="S88" s="7">
        <f t="shared" si="2"/>
        <v>0</v>
      </c>
      <c r="T88" s="7">
        <f t="shared" si="3"/>
        <v>0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5">
      <c r="A89" s="46">
        <v>82</v>
      </c>
      <c r="B89" s="101" t="s">
        <v>564</v>
      </c>
      <c r="C89" s="13">
        <v>0</v>
      </c>
      <c r="D89" s="29">
        <v>0</v>
      </c>
      <c r="E89" s="29">
        <v>2357</v>
      </c>
      <c r="F89" s="29">
        <v>1465</v>
      </c>
      <c r="G89" s="29">
        <v>0</v>
      </c>
      <c r="H89" s="29">
        <v>0</v>
      </c>
      <c r="I89" s="29">
        <v>0</v>
      </c>
      <c r="J89" s="29">
        <v>0</v>
      </c>
      <c r="K89" s="29">
        <v>229</v>
      </c>
      <c r="L89" s="29">
        <v>3</v>
      </c>
      <c r="M89" s="29">
        <v>2159</v>
      </c>
      <c r="N89" s="29">
        <v>197</v>
      </c>
      <c r="O89" s="9">
        <v>4745</v>
      </c>
      <c r="P89" s="104">
        <v>1665</v>
      </c>
      <c r="S89" s="7">
        <f t="shared" si="2"/>
        <v>0</v>
      </c>
      <c r="T89" s="7">
        <f t="shared" si="3"/>
        <v>0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5">
      <c r="A90" s="46">
        <v>83</v>
      </c>
      <c r="B90" s="101" t="s">
        <v>565</v>
      </c>
      <c r="C90" s="13">
        <v>0</v>
      </c>
      <c r="D90" s="29">
        <v>0</v>
      </c>
      <c r="E90" s="29">
        <v>0</v>
      </c>
      <c r="F90" s="29">
        <v>115</v>
      </c>
      <c r="G90" s="29">
        <v>437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9">
        <v>437</v>
      </c>
      <c r="P90" s="104">
        <v>115</v>
      </c>
      <c r="S90" s="7">
        <f t="shared" si="2"/>
        <v>0</v>
      </c>
      <c r="T90" s="7">
        <f t="shared" si="3"/>
        <v>0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5">
      <c r="A91" s="46">
        <v>84</v>
      </c>
      <c r="B91" s="101" t="s">
        <v>566</v>
      </c>
      <c r="C91" s="13">
        <v>59397</v>
      </c>
      <c r="D91" s="29">
        <v>0</v>
      </c>
      <c r="E91" s="29">
        <v>2367</v>
      </c>
      <c r="F91" s="29">
        <v>1644</v>
      </c>
      <c r="G91" s="29">
        <v>494</v>
      </c>
      <c r="H91" s="29">
        <v>0</v>
      </c>
      <c r="I91" s="29">
        <v>0</v>
      </c>
      <c r="J91" s="29">
        <v>0</v>
      </c>
      <c r="K91" s="29">
        <v>801</v>
      </c>
      <c r="L91" s="29">
        <v>456</v>
      </c>
      <c r="M91" s="29">
        <v>562</v>
      </c>
      <c r="N91" s="29">
        <v>3973</v>
      </c>
      <c r="O91" s="9">
        <v>63621</v>
      </c>
      <c r="P91" s="104">
        <v>6073</v>
      </c>
      <c r="S91" s="7">
        <f t="shared" si="2"/>
        <v>0</v>
      </c>
      <c r="T91" s="7">
        <f t="shared" si="3"/>
        <v>0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5">
      <c r="A92" s="46">
        <v>85</v>
      </c>
      <c r="B92" s="101" t="s">
        <v>567</v>
      </c>
      <c r="C92" s="13">
        <v>0</v>
      </c>
      <c r="D92" s="29">
        <v>0</v>
      </c>
      <c r="E92" s="29">
        <v>326</v>
      </c>
      <c r="F92" s="29">
        <v>1423</v>
      </c>
      <c r="G92" s="29">
        <v>116242</v>
      </c>
      <c r="H92" s="29">
        <v>117492</v>
      </c>
      <c r="I92" s="29">
        <v>0</v>
      </c>
      <c r="J92" s="29">
        <v>0</v>
      </c>
      <c r="K92" s="29">
        <v>11845</v>
      </c>
      <c r="L92" s="29">
        <v>12877</v>
      </c>
      <c r="M92" s="29">
        <v>0</v>
      </c>
      <c r="N92" s="29">
        <v>0</v>
      </c>
      <c r="O92" s="9">
        <v>128413</v>
      </c>
      <c r="P92" s="104">
        <v>131792</v>
      </c>
      <c r="S92" s="7">
        <f t="shared" si="2"/>
        <v>0</v>
      </c>
      <c r="T92" s="7">
        <f t="shared" si="3"/>
        <v>0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5">
      <c r="A93" s="46">
        <v>86</v>
      </c>
      <c r="B93" s="101" t="s">
        <v>568</v>
      </c>
      <c r="C93" s="13">
        <v>2185</v>
      </c>
      <c r="D93" s="29">
        <v>0</v>
      </c>
      <c r="E93" s="29">
        <v>3502</v>
      </c>
      <c r="F93" s="29">
        <v>1408</v>
      </c>
      <c r="G93" s="29">
        <v>298155</v>
      </c>
      <c r="H93" s="29">
        <v>439879</v>
      </c>
      <c r="I93" s="29">
        <v>0</v>
      </c>
      <c r="J93" s="29">
        <v>0</v>
      </c>
      <c r="K93" s="29">
        <v>262</v>
      </c>
      <c r="L93" s="29">
        <v>0</v>
      </c>
      <c r="M93" s="29">
        <v>513</v>
      </c>
      <c r="N93" s="29">
        <v>4207</v>
      </c>
      <c r="O93" s="9">
        <v>304617</v>
      </c>
      <c r="P93" s="104">
        <v>445494</v>
      </c>
      <c r="S93" s="7">
        <f t="shared" si="2"/>
        <v>0</v>
      </c>
      <c r="T93" s="7">
        <f t="shared" si="3"/>
        <v>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5">
      <c r="A94" s="46">
        <v>87</v>
      </c>
      <c r="B94" s="101" t="s">
        <v>569</v>
      </c>
      <c r="C94" s="13">
        <v>3954</v>
      </c>
      <c r="D94" s="29">
        <v>4705</v>
      </c>
      <c r="E94" s="29">
        <v>20828</v>
      </c>
      <c r="F94" s="29">
        <v>19252</v>
      </c>
      <c r="G94" s="29">
        <v>0</v>
      </c>
      <c r="H94" s="29">
        <v>2889</v>
      </c>
      <c r="I94" s="29">
        <v>0</v>
      </c>
      <c r="J94" s="29">
        <v>0</v>
      </c>
      <c r="K94" s="29">
        <v>49843</v>
      </c>
      <c r="L94" s="29">
        <v>64117</v>
      </c>
      <c r="M94" s="29">
        <v>7689</v>
      </c>
      <c r="N94" s="29">
        <v>4821</v>
      </c>
      <c r="O94" s="9">
        <v>82314</v>
      </c>
      <c r="P94" s="104">
        <v>95784</v>
      </c>
      <c r="S94" s="7">
        <f t="shared" si="2"/>
        <v>0</v>
      </c>
      <c r="T94" s="7">
        <f t="shared" si="3"/>
        <v>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5">
      <c r="A95" s="46">
        <v>88</v>
      </c>
      <c r="B95" s="101" t="s">
        <v>570</v>
      </c>
      <c r="C95" s="13">
        <v>66920</v>
      </c>
      <c r="D95" s="29">
        <v>24691</v>
      </c>
      <c r="E95" s="29">
        <v>30555</v>
      </c>
      <c r="F95" s="29">
        <v>212016</v>
      </c>
      <c r="G95" s="29">
        <v>0</v>
      </c>
      <c r="H95" s="29">
        <v>0</v>
      </c>
      <c r="I95" s="29">
        <v>3700</v>
      </c>
      <c r="J95" s="29">
        <v>0</v>
      </c>
      <c r="K95" s="29">
        <v>2457</v>
      </c>
      <c r="L95" s="29">
        <v>0</v>
      </c>
      <c r="M95" s="29">
        <v>0</v>
      </c>
      <c r="N95" s="29">
        <v>0</v>
      </c>
      <c r="O95" s="9">
        <v>103632</v>
      </c>
      <c r="P95" s="104">
        <v>236707</v>
      </c>
      <c r="S95" s="7">
        <f t="shared" si="2"/>
        <v>0</v>
      </c>
      <c r="T95" s="7">
        <f t="shared" si="3"/>
        <v>0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5">
      <c r="A96" s="46">
        <v>89</v>
      </c>
      <c r="B96" s="101" t="s">
        <v>571</v>
      </c>
      <c r="C96" s="13">
        <v>0</v>
      </c>
      <c r="D96" s="29">
        <v>0</v>
      </c>
      <c r="E96" s="29">
        <v>2290</v>
      </c>
      <c r="F96" s="29">
        <v>2569</v>
      </c>
      <c r="G96" s="29">
        <v>0</v>
      </c>
      <c r="H96" s="29">
        <v>0</v>
      </c>
      <c r="I96" s="29">
        <v>0</v>
      </c>
      <c r="J96" s="29">
        <v>0</v>
      </c>
      <c r="K96" s="29">
        <v>2134</v>
      </c>
      <c r="L96" s="29">
        <v>0</v>
      </c>
      <c r="M96" s="29">
        <v>0</v>
      </c>
      <c r="N96" s="29">
        <v>0</v>
      </c>
      <c r="O96" s="9">
        <v>4424</v>
      </c>
      <c r="P96" s="104">
        <v>2569</v>
      </c>
      <c r="S96" s="7">
        <f t="shared" si="2"/>
        <v>0</v>
      </c>
      <c r="T96" s="7">
        <f t="shared" si="3"/>
        <v>0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5">
      <c r="A97" s="46">
        <v>90</v>
      </c>
      <c r="B97" s="101" t="s">
        <v>572</v>
      </c>
      <c r="C97" s="13">
        <v>88854</v>
      </c>
      <c r="D97" s="29">
        <v>22266</v>
      </c>
      <c r="E97" s="29">
        <v>2372</v>
      </c>
      <c r="F97" s="29">
        <v>219</v>
      </c>
      <c r="G97" s="29">
        <v>634</v>
      </c>
      <c r="H97" s="29">
        <v>0</v>
      </c>
      <c r="I97" s="29">
        <v>0</v>
      </c>
      <c r="J97" s="29">
        <v>23342</v>
      </c>
      <c r="K97" s="29">
        <v>255</v>
      </c>
      <c r="L97" s="29">
        <v>0</v>
      </c>
      <c r="M97" s="29">
        <v>21110</v>
      </c>
      <c r="N97" s="29">
        <v>3580</v>
      </c>
      <c r="O97" s="9">
        <v>113225</v>
      </c>
      <c r="P97" s="104">
        <v>49407</v>
      </c>
      <c r="S97" s="7">
        <f t="shared" si="2"/>
        <v>0</v>
      </c>
      <c r="T97" s="7">
        <f t="shared" si="3"/>
        <v>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5">
      <c r="A98" s="46">
        <v>91</v>
      </c>
      <c r="B98" s="101" t="s">
        <v>573</v>
      </c>
      <c r="C98" s="13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9">
        <v>0</v>
      </c>
      <c r="P98" s="104">
        <v>0</v>
      </c>
      <c r="S98" s="7">
        <f t="shared" si="2"/>
        <v>0</v>
      </c>
      <c r="T98" s="7">
        <f t="shared" si="3"/>
        <v>0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25">
      <c r="A99" s="46">
        <v>92</v>
      </c>
      <c r="B99" s="101" t="s">
        <v>574</v>
      </c>
      <c r="C99" s="13">
        <v>0</v>
      </c>
      <c r="D99" s="29">
        <v>0</v>
      </c>
      <c r="E99" s="29">
        <v>1715</v>
      </c>
      <c r="F99" s="29">
        <v>4979</v>
      </c>
      <c r="G99" s="29">
        <v>0</v>
      </c>
      <c r="H99" s="29">
        <v>0</v>
      </c>
      <c r="I99" s="29">
        <v>0</v>
      </c>
      <c r="J99" s="29">
        <v>0</v>
      </c>
      <c r="K99" s="29">
        <v>1371</v>
      </c>
      <c r="L99" s="29">
        <v>1691</v>
      </c>
      <c r="M99" s="29">
        <v>34</v>
      </c>
      <c r="N99" s="29">
        <v>1915</v>
      </c>
      <c r="O99" s="9">
        <v>3120</v>
      </c>
      <c r="P99" s="104">
        <v>8585</v>
      </c>
      <c r="S99" s="7">
        <f t="shared" si="2"/>
        <v>0</v>
      </c>
      <c r="T99" s="7">
        <f t="shared" si="3"/>
        <v>0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25">
      <c r="A100" s="46">
        <v>93</v>
      </c>
      <c r="B100" s="101" t="s">
        <v>575</v>
      </c>
      <c r="C100" s="13">
        <v>0</v>
      </c>
      <c r="D100" s="29">
        <v>0</v>
      </c>
      <c r="E100" s="29">
        <v>854</v>
      </c>
      <c r="F100" s="29">
        <v>722</v>
      </c>
      <c r="G100" s="29">
        <v>319</v>
      </c>
      <c r="H100" s="29">
        <v>396</v>
      </c>
      <c r="I100" s="29">
        <v>0</v>
      </c>
      <c r="J100" s="29">
        <v>0</v>
      </c>
      <c r="K100" s="29">
        <v>888</v>
      </c>
      <c r="L100" s="29">
        <v>0</v>
      </c>
      <c r="M100" s="29">
        <v>2924</v>
      </c>
      <c r="N100" s="29">
        <v>79</v>
      </c>
      <c r="O100" s="9">
        <v>4985</v>
      </c>
      <c r="P100" s="104">
        <v>1197</v>
      </c>
      <c r="S100" s="7">
        <f t="shared" si="2"/>
        <v>0</v>
      </c>
      <c r="T100" s="7">
        <f t="shared" si="3"/>
        <v>0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x14ac:dyDescent="0.25">
      <c r="A101" s="46">
        <v>94</v>
      </c>
      <c r="B101" s="101" t="s">
        <v>576</v>
      </c>
      <c r="C101" s="13">
        <v>0</v>
      </c>
      <c r="D101" s="29">
        <v>0</v>
      </c>
      <c r="E101" s="29">
        <v>0</v>
      </c>
      <c r="F101" s="29">
        <v>2451</v>
      </c>
      <c r="G101" s="29">
        <v>0</v>
      </c>
      <c r="H101" s="29">
        <v>0</v>
      </c>
      <c r="I101" s="29">
        <v>208554</v>
      </c>
      <c r="J101" s="29">
        <v>0</v>
      </c>
      <c r="K101" s="29">
        <v>203</v>
      </c>
      <c r="L101" s="29">
        <v>0</v>
      </c>
      <c r="M101" s="29">
        <v>0</v>
      </c>
      <c r="N101" s="29">
        <v>0</v>
      </c>
      <c r="O101" s="9">
        <v>208757</v>
      </c>
      <c r="P101" s="104">
        <v>2451</v>
      </c>
      <c r="S101" s="7">
        <f t="shared" si="2"/>
        <v>0</v>
      </c>
      <c r="T101" s="7">
        <f t="shared" si="3"/>
        <v>0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x14ac:dyDescent="0.25">
      <c r="A102" s="46">
        <v>95</v>
      </c>
      <c r="B102" s="101" t="s">
        <v>577</v>
      </c>
      <c r="C102" s="13">
        <v>0</v>
      </c>
      <c r="D102" s="29">
        <v>0</v>
      </c>
      <c r="E102" s="29">
        <v>2196</v>
      </c>
      <c r="F102" s="29">
        <v>1814</v>
      </c>
      <c r="G102" s="29">
        <v>0</v>
      </c>
      <c r="H102" s="29">
        <v>0</v>
      </c>
      <c r="I102" s="29">
        <v>0</v>
      </c>
      <c r="J102" s="29">
        <v>0</v>
      </c>
      <c r="K102" s="29">
        <v>1876</v>
      </c>
      <c r="L102" s="29">
        <v>147</v>
      </c>
      <c r="M102" s="29">
        <v>0</v>
      </c>
      <c r="N102" s="29">
        <v>0</v>
      </c>
      <c r="O102" s="9">
        <v>4072</v>
      </c>
      <c r="P102" s="104">
        <v>1961</v>
      </c>
      <c r="S102" s="7">
        <f t="shared" si="2"/>
        <v>0</v>
      </c>
      <c r="T102" s="7">
        <f t="shared" si="3"/>
        <v>0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x14ac:dyDescent="0.25">
      <c r="A103" s="46">
        <v>96</v>
      </c>
      <c r="B103" s="101" t="s">
        <v>578</v>
      </c>
      <c r="C103" s="13">
        <v>0</v>
      </c>
      <c r="D103" s="29">
        <v>0</v>
      </c>
      <c r="E103" s="29">
        <v>13170</v>
      </c>
      <c r="F103" s="29">
        <v>20941</v>
      </c>
      <c r="G103" s="29">
        <v>43</v>
      </c>
      <c r="H103" s="29">
        <v>3170</v>
      </c>
      <c r="I103" s="29">
        <v>0</v>
      </c>
      <c r="J103" s="29">
        <v>0</v>
      </c>
      <c r="K103" s="29">
        <v>1313</v>
      </c>
      <c r="L103" s="29">
        <v>2147</v>
      </c>
      <c r="M103" s="29">
        <v>200</v>
      </c>
      <c r="N103" s="29">
        <v>16292</v>
      </c>
      <c r="O103" s="9">
        <v>14726</v>
      </c>
      <c r="P103" s="104">
        <v>42550</v>
      </c>
      <c r="S103" s="7">
        <f t="shared" si="2"/>
        <v>0</v>
      </c>
      <c r="T103" s="7">
        <f t="shared" si="3"/>
        <v>0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x14ac:dyDescent="0.25">
      <c r="A104" s="46">
        <v>97</v>
      </c>
      <c r="B104" s="101" t="s">
        <v>579</v>
      </c>
      <c r="C104" s="13">
        <v>0</v>
      </c>
      <c r="D104" s="29">
        <v>0</v>
      </c>
      <c r="E104" s="29">
        <v>2082</v>
      </c>
      <c r="F104" s="29">
        <v>167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2484</v>
      </c>
      <c r="N104" s="29">
        <v>0</v>
      </c>
      <c r="O104" s="9">
        <v>4566</v>
      </c>
      <c r="P104" s="104">
        <v>167</v>
      </c>
      <c r="S104" s="7">
        <f t="shared" si="2"/>
        <v>0</v>
      </c>
      <c r="T104" s="7">
        <f t="shared" si="3"/>
        <v>0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x14ac:dyDescent="0.25">
      <c r="A105" s="46">
        <v>98</v>
      </c>
      <c r="B105" s="101" t="s">
        <v>580</v>
      </c>
      <c r="C105" s="13">
        <v>0</v>
      </c>
      <c r="D105" s="29">
        <v>0</v>
      </c>
      <c r="E105" s="29">
        <v>1618</v>
      </c>
      <c r="F105" s="29">
        <v>25298</v>
      </c>
      <c r="G105" s="29">
        <v>0</v>
      </c>
      <c r="H105" s="29">
        <v>14186</v>
      </c>
      <c r="I105" s="29">
        <v>2</v>
      </c>
      <c r="J105" s="29">
        <v>830</v>
      </c>
      <c r="K105" s="29">
        <v>4941</v>
      </c>
      <c r="L105" s="29">
        <v>14612</v>
      </c>
      <c r="M105" s="29">
        <v>129</v>
      </c>
      <c r="N105" s="29">
        <v>552</v>
      </c>
      <c r="O105" s="9">
        <v>6690</v>
      </c>
      <c r="P105" s="104">
        <v>55478</v>
      </c>
      <c r="S105" s="7">
        <f t="shared" si="2"/>
        <v>0</v>
      </c>
      <c r="T105" s="7">
        <f t="shared" si="3"/>
        <v>0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x14ac:dyDescent="0.25">
      <c r="A106" s="46">
        <v>99</v>
      </c>
      <c r="B106" s="101" t="s">
        <v>581</v>
      </c>
      <c r="C106" s="13">
        <v>0</v>
      </c>
      <c r="D106" s="29">
        <v>0</v>
      </c>
      <c r="E106" s="29">
        <v>799</v>
      </c>
      <c r="F106" s="29">
        <v>1553</v>
      </c>
      <c r="G106" s="29">
        <v>0</v>
      </c>
      <c r="H106" s="29">
        <v>0</v>
      </c>
      <c r="I106" s="29">
        <v>0</v>
      </c>
      <c r="J106" s="29">
        <v>0</v>
      </c>
      <c r="K106" s="29">
        <v>285</v>
      </c>
      <c r="L106" s="29">
        <v>80</v>
      </c>
      <c r="M106" s="29">
        <v>82</v>
      </c>
      <c r="N106" s="29">
        <v>944</v>
      </c>
      <c r="O106" s="9">
        <v>1166</v>
      </c>
      <c r="P106" s="104">
        <v>2577</v>
      </c>
      <c r="S106" s="7">
        <f t="shared" si="2"/>
        <v>0</v>
      </c>
      <c r="T106" s="7">
        <f t="shared" si="3"/>
        <v>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x14ac:dyDescent="0.25">
      <c r="A107" s="46">
        <v>100</v>
      </c>
      <c r="B107" s="101" t="s">
        <v>582</v>
      </c>
      <c r="C107" s="13">
        <v>0</v>
      </c>
      <c r="D107" s="29">
        <v>0</v>
      </c>
      <c r="E107" s="29">
        <v>1121</v>
      </c>
      <c r="F107" s="29">
        <v>295</v>
      </c>
      <c r="G107" s="29">
        <v>2144</v>
      </c>
      <c r="H107" s="29">
        <v>0</v>
      </c>
      <c r="I107" s="29">
        <v>1714</v>
      </c>
      <c r="J107" s="29">
        <v>18583</v>
      </c>
      <c r="K107" s="29">
        <v>0</v>
      </c>
      <c r="L107" s="29">
        <v>0</v>
      </c>
      <c r="M107" s="29">
        <v>0</v>
      </c>
      <c r="N107" s="29">
        <v>0</v>
      </c>
      <c r="O107" s="9">
        <v>4979</v>
      </c>
      <c r="P107" s="104">
        <v>18878</v>
      </c>
      <c r="S107" s="7">
        <f t="shared" si="2"/>
        <v>0</v>
      </c>
      <c r="T107" s="7">
        <f t="shared" si="3"/>
        <v>0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x14ac:dyDescent="0.25">
      <c r="A108" s="46">
        <v>101</v>
      </c>
      <c r="B108" s="101" t="s">
        <v>583</v>
      </c>
      <c r="C108" s="13">
        <v>0</v>
      </c>
      <c r="D108" s="29">
        <v>0</v>
      </c>
      <c r="E108" s="29">
        <v>2098</v>
      </c>
      <c r="F108" s="29">
        <v>628</v>
      </c>
      <c r="G108" s="29">
        <v>0</v>
      </c>
      <c r="H108" s="29">
        <v>5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9">
        <v>2098</v>
      </c>
      <c r="P108" s="104">
        <v>633</v>
      </c>
      <c r="S108" s="7">
        <f t="shared" si="2"/>
        <v>0</v>
      </c>
      <c r="T108" s="7">
        <f t="shared" si="3"/>
        <v>0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x14ac:dyDescent="0.25">
      <c r="A109" s="46">
        <v>102</v>
      </c>
      <c r="B109" s="101" t="s">
        <v>584</v>
      </c>
      <c r="C109" s="13">
        <v>0</v>
      </c>
      <c r="D109" s="29">
        <v>0</v>
      </c>
      <c r="E109" s="29">
        <v>1364</v>
      </c>
      <c r="F109" s="29">
        <v>889</v>
      </c>
      <c r="G109" s="29">
        <v>0</v>
      </c>
      <c r="H109" s="29">
        <v>0</v>
      </c>
      <c r="I109" s="29">
        <v>0</v>
      </c>
      <c r="J109" s="29">
        <v>0</v>
      </c>
      <c r="K109" s="29">
        <v>329</v>
      </c>
      <c r="L109" s="29">
        <v>15</v>
      </c>
      <c r="M109" s="29">
        <v>0</v>
      </c>
      <c r="N109" s="29">
        <v>0</v>
      </c>
      <c r="O109" s="9">
        <v>1693</v>
      </c>
      <c r="P109" s="104">
        <v>904</v>
      </c>
      <c r="S109" s="7">
        <f t="shared" si="2"/>
        <v>0</v>
      </c>
      <c r="T109" s="7">
        <f t="shared" si="3"/>
        <v>0</v>
      </c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x14ac:dyDescent="0.25">
      <c r="A110" s="46">
        <v>103</v>
      </c>
      <c r="B110" s="101" t="s">
        <v>585</v>
      </c>
      <c r="C110" s="13">
        <v>0</v>
      </c>
      <c r="D110" s="29">
        <v>0</v>
      </c>
      <c r="E110" s="29">
        <v>3075</v>
      </c>
      <c r="F110" s="29">
        <v>1190</v>
      </c>
      <c r="G110" s="29">
        <v>0</v>
      </c>
      <c r="H110" s="29">
        <v>0</v>
      </c>
      <c r="I110" s="29">
        <v>0</v>
      </c>
      <c r="J110" s="29">
        <v>0</v>
      </c>
      <c r="K110" s="29">
        <v>7375</v>
      </c>
      <c r="L110" s="29">
        <v>118</v>
      </c>
      <c r="M110" s="29">
        <v>147</v>
      </c>
      <c r="N110" s="29">
        <v>0</v>
      </c>
      <c r="O110" s="9">
        <v>10597</v>
      </c>
      <c r="P110" s="104">
        <v>1308</v>
      </c>
      <c r="S110" s="7">
        <f t="shared" si="2"/>
        <v>0</v>
      </c>
      <c r="T110" s="7">
        <f t="shared" si="3"/>
        <v>0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1:47" x14ac:dyDescent="0.25">
      <c r="A111" s="46">
        <v>104</v>
      </c>
      <c r="B111" s="101" t="s">
        <v>586</v>
      </c>
      <c r="C111" s="13">
        <v>0</v>
      </c>
      <c r="D111" s="29">
        <v>0</v>
      </c>
      <c r="E111" s="29">
        <v>78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9">
        <v>78</v>
      </c>
      <c r="P111" s="104">
        <v>0</v>
      </c>
      <c r="S111" s="7">
        <f t="shared" si="2"/>
        <v>0</v>
      </c>
      <c r="T111" s="7">
        <f t="shared" si="3"/>
        <v>0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1:47" x14ac:dyDescent="0.25">
      <c r="A112" s="46">
        <v>105</v>
      </c>
      <c r="B112" s="101" t="s">
        <v>587</v>
      </c>
      <c r="C112" s="13">
        <v>0</v>
      </c>
      <c r="D112" s="29">
        <v>0</v>
      </c>
      <c r="E112" s="29">
        <v>1356</v>
      </c>
      <c r="F112" s="29">
        <v>1884</v>
      </c>
      <c r="G112" s="29">
        <v>0</v>
      </c>
      <c r="H112" s="29">
        <v>0</v>
      </c>
      <c r="I112" s="29">
        <v>0</v>
      </c>
      <c r="J112" s="29">
        <v>0</v>
      </c>
      <c r="K112" s="29">
        <v>380</v>
      </c>
      <c r="L112" s="29">
        <v>0</v>
      </c>
      <c r="M112" s="29">
        <v>83</v>
      </c>
      <c r="N112" s="29">
        <v>0</v>
      </c>
      <c r="O112" s="9">
        <v>1819</v>
      </c>
      <c r="P112" s="104">
        <v>1884</v>
      </c>
      <c r="S112" s="7">
        <f t="shared" si="2"/>
        <v>0</v>
      </c>
      <c r="T112" s="7">
        <f t="shared" si="3"/>
        <v>0</v>
      </c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1:47" x14ac:dyDescent="0.25">
      <c r="A113" s="46">
        <v>106</v>
      </c>
      <c r="B113" s="101" t="s">
        <v>588</v>
      </c>
      <c r="C113" s="13">
        <v>0</v>
      </c>
      <c r="D113" s="29">
        <v>0</v>
      </c>
      <c r="E113" s="29">
        <v>22992</v>
      </c>
      <c r="F113" s="29">
        <v>12082</v>
      </c>
      <c r="G113" s="29">
        <v>129</v>
      </c>
      <c r="H113" s="29">
        <v>0</v>
      </c>
      <c r="I113" s="29">
        <v>0</v>
      </c>
      <c r="J113" s="29">
        <v>0</v>
      </c>
      <c r="K113" s="29">
        <v>3979</v>
      </c>
      <c r="L113" s="29">
        <v>3970</v>
      </c>
      <c r="M113" s="29">
        <v>6</v>
      </c>
      <c r="N113" s="29">
        <v>78</v>
      </c>
      <c r="O113" s="9">
        <v>27106</v>
      </c>
      <c r="P113" s="104">
        <v>16130</v>
      </c>
      <c r="S113" s="7">
        <f t="shared" si="2"/>
        <v>0</v>
      </c>
      <c r="T113" s="7">
        <f t="shared" si="3"/>
        <v>0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1:47" x14ac:dyDescent="0.25">
      <c r="A114" s="46">
        <v>107</v>
      </c>
      <c r="B114" s="101" t="s">
        <v>589</v>
      </c>
      <c r="C114" s="13">
        <v>163</v>
      </c>
      <c r="D114" s="29">
        <v>388</v>
      </c>
      <c r="E114" s="29">
        <v>58</v>
      </c>
      <c r="F114" s="29">
        <v>29</v>
      </c>
      <c r="G114" s="29">
        <v>0</v>
      </c>
      <c r="H114" s="29">
        <v>0</v>
      </c>
      <c r="I114" s="29">
        <v>0</v>
      </c>
      <c r="J114" s="29">
        <v>0</v>
      </c>
      <c r="K114" s="29">
        <v>1311</v>
      </c>
      <c r="L114" s="29">
        <v>1646</v>
      </c>
      <c r="M114" s="29">
        <v>0</v>
      </c>
      <c r="N114" s="29">
        <v>0</v>
      </c>
      <c r="O114" s="9">
        <v>1532</v>
      </c>
      <c r="P114" s="104">
        <v>2063</v>
      </c>
      <c r="S114" s="7">
        <f t="shared" si="2"/>
        <v>0</v>
      </c>
      <c r="T114" s="7">
        <f t="shared" si="3"/>
        <v>0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x14ac:dyDescent="0.25">
      <c r="A115" s="46">
        <v>108</v>
      </c>
      <c r="B115" s="101" t="s">
        <v>590</v>
      </c>
      <c r="C115" s="13">
        <v>0</v>
      </c>
      <c r="D115" s="29">
        <v>0</v>
      </c>
      <c r="E115" s="29">
        <v>83</v>
      </c>
      <c r="F115" s="29">
        <v>574</v>
      </c>
      <c r="G115" s="29">
        <v>0</v>
      </c>
      <c r="H115" s="29">
        <v>0</v>
      </c>
      <c r="I115" s="29">
        <v>0</v>
      </c>
      <c r="J115" s="29">
        <v>0</v>
      </c>
      <c r="K115" s="29">
        <v>747</v>
      </c>
      <c r="L115" s="29">
        <v>228</v>
      </c>
      <c r="M115" s="29">
        <v>0</v>
      </c>
      <c r="N115" s="29">
        <v>0</v>
      </c>
      <c r="O115" s="9">
        <v>830</v>
      </c>
      <c r="P115" s="104">
        <v>802</v>
      </c>
      <c r="S115" s="7">
        <f t="shared" si="2"/>
        <v>0</v>
      </c>
      <c r="T115" s="7">
        <f t="shared" si="3"/>
        <v>0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1:47" x14ac:dyDescent="0.25">
      <c r="A116" s="46">
        <v>109</v>
      </c>
      <c r="B116" s="101" t="s">
        <v>591</v>
      </c>
      <c r="C116" s="13">
        <v>0</v>
      </c>
      <c r="D116" s="29">
        <v>0</v>
      </c>
      <c r="E116" s="29">
        <v>433</v>
      </c>
      <c r="F116" s="29">
        <v>765</v>
      </c>
      <c r="G116" s="29">
        <v>0</v>
      </c>
      <c r="H116" s="29">
        <v>0</v>
      </c>
      <c r="I116" s="29">
        <v>0</v>
      </c>
      <c r="J116" s="29">
        <v>0</v>
      </c>
      <c r="K116" s="29">
        <v>76</v>
      </c>
      <c r="L116" s="29">
        <v>26</v>
      </c>
      <c r="M116" s="29">
        <v>0</v>
      </c>
      <c r="N116" s="29">
        <v>0</v>
      </c>
      <c r="O116" s="9">
        <v>509</v>
      </c>
      <c r="P116" s="104">
        <v>791</v>
      </c>
      <c r="S116" s="7">
        <f t="shared" si="2"/>
        <v>0</v>
      </c>
      <c r="T116" s="7">
        <f t="shared" si="3"/>
        <v>0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1:47" x14ac:dyDescent="0.25">
      <c r="A117" s="46">
        <v>110</v>
      </c>
      <c r="B117" s="101" t="s">
        <v>592</v>
      </c>
      <c r="C117" s="13">
        <v>0</v>
      </c>
      <c r="D117" s="29">
        <v>0</v>
      </c>
      <c r="E117" s="29">
        <v>619</v>
      </c>
      <c r="F117" s="29">
        <v>388</v>
      </c>
      <c r="G117" s="29">
        <v>0</v>
      </c>
      <c r="H117" s="29">
        <v>0</v>
      </c>
      <c r="I117" s="29">
        <v>0</v>
      </c>
      <c r="J117" s="29">
        <v>0</v>
      </c>
      <c r="K117" s="29">
        <v>1108</v>
      </c>
      <c r="L117" s="29">
        <v>321</v>
      </c>
      <c r="M117" s="29">
        <v>165</v>
      </c>
      <c r="N117" s="29">
        <v>0</v>
      </c>
      <c r="O117" s="9">
        <v>1892</v>
      </c>
      <c r="P117" s="104">
        <v>709</v>
      </c>
      <c r="S117" s="7">
        <f t="shared" si="2"/>
        <v>0</v>
      </c>
      <c r="T117" s="7">
        <f t="shared" si="3"/>
        <v>0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1:47" x14ac:dyDescent="0.25">
      <c r="A118" s="46">
        <v>111</v>
      </c>
      <c r="B118" s="101" t="s">
        <v>593</v>
      </c>
      <c r="C118" s="13">
        <v>0</v>
      </c>
      <c r="D118" s="29">
        <v>0</v>
      </c>
      <c r="E118" s="29">
        <v>112</v>
      </c>
      <c r="F118" s="29">
        <v>247</v>
      </c>
      <c r="G118" s="29">
        <v>0</v>
      </c>
      <c r="H118" s="29">
        <v>0</v>
      </c>
      <c r="I118" s="29">
        <v>0</v>
      </c>
      <c r="J118" s="29">
        <v>0</v>
      </c>
      <c r="K118" s="29">
        <v>2027</v>
      </c>
      <c r="L118" s="29">
        <v>1623</v>
      </c>
      <c r="M118" s="29">
        <v>0</v>
      </c>
      <c r="N118" s="29">
        <v>0</v>
      </c>
      <c r="O118" s="9">
        <v>2139</v>
      </c>
      <c r="P118" s="104">
        <v>1870</v>
      </c>
      <c r="S118" s="7">
        <f t="shared" si="2"/>
        <v>0</v>
      </c>
      <c r="T118" s="7">
        <f t="shared" si="3"/>
        <v>0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1:47" x14ac:dyDescent="0.25">
      <c r="A119" s="46">
        <v>112</v>
      </c>
      <c r="B119" s="101" t="s">
        <v>594</v>
      </c>
      <c r="C119" s="13">
        <v>0</v>
      </c>
      <c r="D119" s="29">
        <v>15432</v>
      </c>
      <c r="E119" s="29">
        <v>0</v>
      </c>
      <c r="F119" s="29">
        <v>1955</v>
      </c>
      <c r="G119" s="29">
        <v>0</v>
      </c>
      <c r="H119" s="29">
        <v>451</v>
      </c>
      <c r="I119" s="29">
        <v>9238</v>
      </c>
      <c r="J119" s="29">
        <v>0</v>
      </c>
      <c r="K119" s="29">
        <v>0</v>
      </c>
      <c r="L119" s="29">
        <v>0</v>
      </c>
      <c r="M119" s="29">
        <v>28139</v>
      </c>
      <c r="N119" s="29">
        <v>0</v>
      </c>
      <c r="O119" s="9">
        <v>37377</v>
      </c>
      <c r="P119" s="104">
        <v>17838</v>
      </c>
      <c r="S119" s="7">
        <f t="shared" si="2"/>
        <v>0</v>
      </c>
      <c r="T119" s="7">
        <f t="shared" si="3"/>
        <v>0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1:47" x14ac:dyDescent="0.25">
      <c r="A120" s="46">
        <v>113</v>
      </c>
      <c r="B120" s="101" t="s">
        <v>595</v>
      </c>
      <c r="C120" s="13">
        <v>0</v>
      </c>
      <c r="D120" s="29">
        <v>0</v>
      </c>
      <c r="E120" s="29">
        <v>880</v>
      </c>
      <c r="F120" s="29">
        <v>772</v>
      </c>
      <c r="G120" s="29">
        <v>0</v>
      </c>
      <c r="H120" s="29">
        <v>0</v>
      </c>
      <c r="I120" s="29">
        <v>0</v>
      </c>
      <c r="J120" s="29">
        <v>0</v>
      </c>
      <c r="K120" s="29">
        <v>455</v>
      </c>
      <c r="L120" s="29">
        <v>4017</v>
      </c>
      <c r="M120" s="29">
        <v>0</v>
      </c>
      <c r="N120" s="29">
        <v>0</v>
      </c>
      <c r="O120" s="9">
        <v>1335</v>
      </c>
      <c r="P120" s="104">
        <v>4789</v>
      </c>
      <c r="S120" s="7">
        <f t="shared" si="2"/>
        <v>0</v>
      </c>
      <c r="T120" s="7">
        <f t="shared" si="3"/>
        <v>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1:47" x14ac:dyDescent="0.25">
      <c r="A121" s="46">
        <v>114</v>
      </c>
      <c r="B121" s="101" t="s">
        <v>596</v>
      </c>
      <c r="C121" s="13">
        <v>0</v>
      </c>
      <c r="D121" s="29">
        <v>0</v>
      </c>
      <c r="E121" s="29">
        <v>491</v>
      </c>
      <c r="F121" s="29">
        <v>1711</v>
      </c>
      <c r="G121" s="29">
        <v>448</v>
      </c>
      <c r="H121" s="29">
        <v>1235</v>
      </c>
      <c r="I121" s="29">
        <v>0</v>
      </c>
      <c r="J121" s="29">
        <v>0</v>
      </c>
      <c r="K121" s="29">
        <v>116</v>
      </c>
      <c r="L121" s="29">
        <v>262</v>
      </c>
      <c r="M121" s="29">
        <v>0</v>
      </c>
      <c r="N121" s="29">
        <v>0</v>
      </c>
      <c r="O121" s="9">
        <v>1055</v>
      </c>
      <c r="P121" s="104">
        <v>3208</v>
      </c>
      <c r="S121" s="7">
        <f t="shared" si="2"/>
        <v>0</v>
      </c>
      <c r="T121" s="7">
        <f t="shared" si="3"/>
        <v>0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1:47" x14ac:dyDescent="0.25">
      <c r="A122" s="127">
        <v>115</v>
      </c>
      <c r="B122" s="128" t="s">
        <v>780</v>
      </c>
      <c r="C122" s="129">
        <v>0</v>
      </c>
      <c r="D122" s="130">
        <v>0</v>
      </c>
      <c r="E122" s="130">
        <v>14</v>
      </c>
      <c r="F122" s="130">
        <v>0</v>
      </c>
      <c r="G122" s="130">
        <v>0</v>
      </c>
      <c r="H122" s="130">
        <v>0</v>
      </c>
      <c r="I122" s="130">
        <v>0</v>
      </c>
      <c r="J122" s="130">
        <v>0</v>
      </c>
      <c r="K122" s="130">
        <v>0</v>
      </c>
      <c r="L122" s="130">
        <v>0</v>
      </c>
      <c r="M122" s="130">
        <v>0</v>
      </c>
      <c r="N122" s="130">
        <v>0</v>
      </c>
      <c r="O122" s="131">
        <v>14</v>
      </c>
      <c r="P122" s="132">
        <v>0</v>
      </c>
      <c r="S122" s="7">
        <f t="shared" si="2"/>
        <v>0</v>
      </c>
      <c r="T122" s="7">
        <f t="shared" si="3"/>
        <v>0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x14ac:dyDescent="0.25">
      <c r="A123" s="46">
        <v>116</v>
      </c>
      <c r="B123" s="101" t="s">
        <v>597</v>
      </c>
      <c r="C123" s="13">
        <v>0</v>
      </c>
      <c r="D123" s="29">
        <v>0</v>
      </c>
      <c r="E123" s="29">
        <v>2835</v>
      </c>
      <c r="F123" s="29">
        <v>2603</v>
      </c>
      <c r="G123" s="29">
        <v>3117</v>
      </c>
      <c r="H123" s="29">
        <v>2539</v>
      </c>
      <c r="I123" s="29">
        <v>2277</v>
      </c>
      <c r="J123" s="29">
        <v>6304</v>
      </c>
      <c r="K123" s="29">
        <v>0</v>
      </c>
      <c r="L123" s="29">
        <v>397</v>
      </c>
      <c r="M123" s="29">
        <v>0</v>
      </c>
      <c r="N123" s="29">
        <v>532</v>
      </c>
      <c r="O123" s="9">
        <v>8229</v>
      </c>
      <c r="P123" s="104">
        <v>12375</v>
      </c>
      <c r="S123" s="7">
        <f t="shared" si="2"/>
        <v>0</v>
      </c>
      <c r="T123" s="7">
        <f t="shared" si="3"/>
        <v>0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x14ac:dyDescent="0.25">
      <c r="A124" s="46">
        <v>117</v>
      </c>
      <c r="B124" s="101" t="s">
        <v>598</v>
      </c>
      <c r="C124" s="13">
        <v>0</v>
      </c>
      <c r="D124" s="29">
        <v>0</v>
      </c>
      <c r="E124" s="29">
        <v>11023</v>
      </c>
      <c r="F124" s="29">
        <v>9517</v>
      </c>
      <c r="G124" s="29">
        <v>12486</v>
      </c>
      <c r="H124" s="29">
        <v>4738</v>
      </c>
      <c r="I124" s="29">
        <v>22355</v>
      </c>
      <c r="J124" s="29">
        <v>2381</v>
      </c>
      <c r="K124" s="29">
        <v>7112</v>
      </c>
      <c r="L124" s="29">
        <v>7546</v>
      </c>
      <c r="M124" s="29">
        <v>3941</v>
      </c>
      <c r="N124" s="29">
        <v>2028</v>
      </c>
      <c r="O124" s="9">
        <v>56917</v>
      </c>
      <c r="P124" s="104">
        <v>26210</v>
      </c>
      <c r="S124" s="7">
        <f t="shared" si="2"/>
        <v>0</v>
      </c>
      <c r="T124" s="7">
        <f t="shared" si="3"/>
        <v>0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x14ac:dyDescent="0.25">
      <c r="A125" s="46">
        <v>118</v>
      </c>
      <c r="B125" s="101" t="s">
        <v>599</v>
      </c>
      <c r="C125" s="13">
        <v>0</v>
      </c>
      <c r="D125" s="29">
        <v>0</v>
      </c>
      <c r="E125" s="29">
        <v>1421</v>
      </c>
      <c r="F125" s="29">
        <v>912</v>
      </c>
      <c r="G125" s="29">
        <v>0</v>
      </c>
      <c r="H125" s="29">
        <v>0</v>
      </c>
      <c r="I125" s="29">
        <v>0</v>
      </c>
      <c r="J125" s="29">
        <v>0</v>
      </c>
      <c r="K125" s="29">
        <v>588</v>
      </c>
      <c r="L125" s="29">
        <v>1588</v>
      </c>
      <c r="M125" s="29">
        <v>63</v>
      </c>
      <c r="N125" s="29">
        <v>0</v>
      </c>
      <c r="O125" s="9">
        <v>2072</v>
      </c>
      <c r="P125" s="104">
        <v>2500</v>
      </c>
      <c r="S125" s="7">
        <f t="shared" si="2"/>
        <v>0</v>
      </c>
      <c r="T125" s="7">
        <f t="shared" si="3"/>
        <v>0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x14ac:dyDescent="0.25">
      <c r="A126" s="46">
        <v>119</v>
      </c>
      <c r="B126" s="101" t="s">
        <v>600</v>
      </c>
      <c r="C126" s="13">
        <v>0</v>
      </c>
      <c r="D126" s="29">
        <v>0</v>
      </c>
      <c r="E126" s="29">
        <v>2352</v>
      </c>
      <c r="F126" s="29">
        <v>1416</v>
      </c>
      <c r="G126" s="29">
        <v>0</v>
      </c>
      <c r="H126" s="29">
        <v>0</v>
      </c>
      <c r="I126" s="29">
        <v>0</v>
      </c>
      <c r="J126" s="29">
        <v>129</v>
      </c>
      <c r="K126" s="29">
        <v>3054</v>
      </c>
      <c r="L126" s="29">
        <v>4521</v>
      </c>
      <c r="M126" s="29">
        <v>1440</v>
      </c>
      <c r="N126" s="29">
        <v>13155</v>
      </c>
      <c r="O126" s="9">
        <v>6846</v>
      </c>
      <c r="P126" s="104">
        <v>19221</v>
      </c>
      <c r="S126" s="7">
        <f t="shared" si="2"/>
        <v>0</v>
      </c>
      <c r="T126" s="7">
        <f t="shared" si="3"/>
        <v>0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x14ac:dyDescent="0.25">
      <c r="A127" s="46">
        <v>120</v>
      </c>
      <c r="B127" s="101" t="s">
        <v>601</v>
      </c>
      <c r="C127" s="13">
        <v>0</v>
      </c>
      <c r="D127" s="29">
        <v>0</v>
      </c>
      <c r="E127" s="29">
        <v>786</v>
      </c>
      <c r="F127" s="29">
        <v>183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441</v>
      </c>
      <c r="M127" s="29">
        <v>0</v>
      </c>
      <c r="N127" s="29">
        <v>0</v>
      </c>
      <c r="O127" s="9">
        <v>786</v>
      </c>
      <c r="P127" s="104">
        <v>624</v>
      </c>
      <c r="S127" s="7">
        <f t="shared" si="2"/>
        <v>0</v>
      </c>
      <c r="T127" s="7">
        <f t="shared" si="3"/>
        <v>0</v>
      </c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47" x14ac:dyDescent="0.25">
      <c r="A128" s="46">
        <v>121</v>
      </c>
      <c r="B128" s="101" t="s">
        <v>602</v>
      </c>
      <c r="C128" s="13">
        <v>0</v>
      </c>
      <c r="D128" s="29">
        <v>0</v>
      </c>
      <c r="E128" s="29">
        <v>710</v>
      </c>
      <c r="F128" s="29">
        <v>788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9">
        <v>710</v>
      </c>
      <c r="P128" s="104">
        <v>788</v>
      </c>
      <c r="S128" s="7">
        <f t="shared" si="2"/>
        <v>0</v>
      </c>
      <c r="T128" s="7">
        <f t="shared" si="3"/>
        <v>0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x14ac:dyDescent="0.25">
      <c r="A129" s="46">
        <v>122</v>
      </c>
      <c r="B129" s="101" t="s">
        <v>751</v>
      </c>
      <c r="C129" s="13">
        <v>0</v>
      </c>
      <c r="D129" s="29">
        <v>0</v>
      </c>
      <c r="E129" s="29">
        <v>988</v>
      </c>
      <c r="F129" s="29">
        <v>1339</v>
      </c>
      <c r="G129" s="29">
        <v>0</v>
      </c>
      <c r="H129" s="29">
        <v>0</v>
      </c>
      <c r="I129" s="29">
        <v>0</v>
      </c>
      <c r="J129" s="29">
        <v>0</v>
      </c>
      <c r="K129" s="29">
        <v>117</v>
      </c>
      <c r="L129" s="29">
        <v>247</v>
      </c>
      <c r="M129" s="29">
        <v>0</v>
      </c>
      <c r="N129" s="29">
        <v>0</v>
      </c>
      <c r="O129" s="9">
        <v>1105</v>
      </c>
      <c r="P129" s="104">
        <v>1586</v>
      </c>
      <c r="S129" s="7">
        <f t="shared" si="2"/>
        <v>0</v>
      </c>
      <c r="T129" s="7">
        <f t="shared" si="3"/>
        <v>0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x14ac:dyDescent="0.25">
      <c r="A130" s="46">
        <v>123</v>
      </c>
      <c r="B130" s="101" t="s">
        <v>603</v>
      </c>
      <c r="C130" s="13">
        <v>0</v>
      </c>
      <c r="D130" s="29">
        <v>0</v>
      </c>
      <c r="E130" s="29">
        <v>4291</v>
      </c>
      <c r="F130" s="29">
        <v>3243</v>
      </c>
      <c r="G130" s="29">
        <v>575</v>
      </c>
      <c r="H130" s="29">
        <v>0</v>
      </c>
      <c r="I130" s="29">
        <v>0</v>
      </c>
      <c r="J130" s="29">
        <v>0</v>
      </c>
      <c r="K130" s="29">
        <v>155</v>
      </c>
      <c r="L130" s="29">
        <v>10</v>
      </c>
      <c r="M130" s="29">
        <v>0</v>
      </c>
      <c r="N130" s="29">
        <v>0</v>
      </c>
      <c r="O130" s="9">
        <v>5021</v>
      </c>
      <c r="P130" s="104">
        <v>3253</v>
      </c>
      <c r="S130" s="7">
        <f t="shared" si="2"/>
        <v>0</v>
      </c>
      <c r="T130" s="7">
        <f t="shared" si="3"/>
        <v>0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x14ac:dyDescent="0.25">
      <c r="A131" s="46">
        <v>124</v>
      </c>
      <c r="B131" s="101" t="s">
        <v>604</v>
      </c>
      <c r="C131" s="13">
        <v>0</v>
      </c>
      <c r="D131" s="29">
        <v>3090</v>
      </c>
      <c r="E131" s="29">
        <v>1123</v>
      </c>
      <c r="F131" s="29">
        <v>1375</v>
      </c>
      <c r="G131" s="29">
        <v>0</v>
      </c>
      <c r="H131" s="29">
        <v>0</v>
      </c>
      <c r="I131" s="29">
        <v>1711</v>
      </c>
      <c r="J131" s="29">
        <v>397</v>
      </c>
      <c r="K131" s="29">
        <v>108</v>
      </c>
      <c r="L131" s="29">
        <v>0</v>
      </c>
      <c r="M131" s="29">
        <v>566</v>
      </c>
      <c r="N131" s="29">
        <v>0</v>
      </c>
      <c r="O131" s="9">
        <v>3508</v>
      </c>
      <c r="P131" s="104">
        <v>4862</v>
      </c>
      <c r="S131" s="7">
        <f t="shared" si="2"/>
        <v>0</v>
      </c>
      <c r="T131" s="7">
        <f t="shared" si="3"/>
        <v>0</v>
      </c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x14ac:dyDescent="0.25">
      <c r="A132" s="46">
        <v>125</v>
      </c>
      <c r="B132" s="101" t="s">
        <v>605</v>
      </c>
      <c r="C132" s="13">
        <v>2756</v>
      </c>
      <c r="D132" s="29">
        <v>0</v>
      </c>
      <c r="E132" s="29">
        <v>5038</v>
      </c>
      <c r="F132" s="29">
        <v>112</v>
      </c>
      <c r="G132" s="29">
        <v>2039</v>
      </c>
      <c r="H132" s="29">
        <v>0</v>
      </c>
      <c r="I132" s="29">
        <v>0</v>
      </c>
      <c r="J132" s="29">
        <v>78</v>
      </c>
      <c r="K132" s="29">
        <v>637</v>
      </c>
      <c r="L132" s="29">
        <v>0</v>
      </c>
      <c r="M132" s="29">
        <v>0</v>
      </c>
      <c r="N132" s="29">
        <v>0</v>
      </c>
      <c r="O132" s="9">
        <v>10470</v>
      </c>
      <c r="P132" s="104">
        <v>190</v>
      </c>
      <c r="S132" s="7">
        <f t="shared" si="2"/>
        <v>0</v>
      </c>
      <c r="T132" s="7">
        <f t="shared" si="3"/>
        <v>0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x14ac:dyDescent="0.25">
      <c r="A133" s="46">
        <v>126</v>
      </c>
      <c r="B133" s="101" t="s">
        <v>606</v>
      </c>
      <c r="C133" s="13">
        <v>0</v>
      </c>
      <c r="D133" s="29">
        <v>0</v>
      </c>
      <c r="E133" s="29">
        <v>279</v>
      </c>
      <c r="F133" s="29">
        <v>634</v>
      </c>
      <c r="G133" s="29">
        <v>0</v>
      </c>
      <c r="H133" s="29">
        <v>282</v>
      </c>
      <c r="I133" s="29">
        <v>0</v>
      </c>
      <c r="J133" s="29">
        <v>0</v>
      </c>
      <c r="K133" s="29">
        <v>16</v>
      </c>
      <c r="L133" s="29">
        <v>48</v>
      </c>
      <c r="M133" s="29">
        <v>0</v>
      </c>
      <c r="N133" s="29">
        <v>151</v>
      </c>
      <c r="O133" s="9">
        <v>295</v>
      </c>
      <c r="P133" s="104">
        <v>1115</v>
      </c>
      <c r="S133" s="7">
        <f t="shared" si="2"/>
        <v>0</v>
      </c>
      <c r="T133" s="7">
        <f t="shared" si="3"/>
        <v>0</v>
      </c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x14ac:dyDescent="0.25">
      <c r="A134" s="46">
        <v>127</v>
      </c>
      <c r="B134" s="101" t="s">
        <v>607</v>
      </c>
      <c r="C134" s="13">
        <v>0</v>
      </c>
      <c r="D134" s="29">
        <v>0</v>
      </c>
      <c r="E134" s="29">
        <v>198</v>
      </c>
      <c r="F134" s="29">
        <v>523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9">
        <v>198</v>
      </c>
      <c r="P134" s="104">
        <v>523</v>
      </c>
      <c r="S134" s="7">
        <f t="shared" si="2"/>
        <v>0</v>
      </c>
      <c r="T134" s="7">
        <f t="shared" si="3"/>
        <v>0</v>
      </c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x14ac:dyDescent="0.25">
      <c r="A135" s="46">
        <v>128</v>
      </c>
      <c r="B135" s="101" t="s">
        <v>608</v>
      </c>
      <c r="C135" s="13">
        <v>0</v>
      </c>
      <c r="D135" s="29">
        <v>0</v>
      </c>
      <c r="E135" s="29">
        <v>4353</v>
      </c>
      <c r="F135" s="29">
        <v>1413</v>
      </c>
      <c r="G135" s="29">
        <v>0</v>
      </c>
      <c r="H135" s="29">
        <v>0</v>
      </c>
      <c r="I135" s="29">
        <v>0</v>
      </c>
      <c r="J135" s="29">
        <v>0</v>
      </c>
      <c r="K135" s="29">
        <v>405</v>
      </c>
      <c r="L135" s="29">
        <v>774</v>
      </c>
      <c r="M135" s="29">
        <v>0</v>
      </c>
      <c r="N135" s="29">
        <v>0</v>
      </c>
      <c r="O135" s="9">
        <v>4758</v>
      </c>
      <c r="P135" s="104">
        <v>2187</v>
      </c>
      <c r="S135" s="7">
        <f t="shared" si="2"/>
        <v>0</v>
      </c>
      <c r="T135" s="7">
        <f t="shared" si="3"/>
        <v>0</v>
      </c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x14ac:dyDescent="0.25">
      <c r="A136" s="46">
        <v>129</v>
      </c>
      <c r="B136" s="101" t="s">
        <v>609</v>
      </c>
      <c r="C136" s="13">
        <v>0</v>
      </c>
      <c r="D136" s="29">
        <v>0</v>
      </c>
      <c r="E136" s="29">
        <v>1971</v>
      </c>
      <c r="F136" s="29">
        <v>7152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173</v>
      </c>
      <c r="M136" s="29">
        <v>4956</v>
      </c>
      <c r="N136" s="29">
        <v>637</v>
      </c>
      <c r="O136" s="9">
        <v>6927</v>
      </c>
      <c r="P136" s="104">
        <v>7962</v>
      </c>
      <c r="S136" s="7">
        <f t="shared" ref="S136:S199" si="4">O136-M136-K136-I136-G136-E136-C136</f>
        <v>0</v>
      </c>
      <c r="T136" s="7">
        <f t="shared" ref="T136:T199" si="5">P136-N136-L136-J136-H136-F136-D136</f>
        <v>0</v>
      </c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x14ac:dyDescent="0.25">
      <c r="A137" s="46">
        <v>130</v>
      </c>
      <c r="B137" s="101" t="s">
        <v>610</v>
      </c>
      <c r="C137" s="13">
        <v>0</v>
      </c>
      <c r="D137" s="29">
        <v>0</v>
      </c>
      <c r="E137" s="29">
        <v>3016</v>
      </c>
      <c r="F137" s="29">
        <v>1785</v>
      </c>
      <c r="G137" s="29">
        <v>0</v>
      </c>
      <c r="H137" s="29">
        <v>0</v>
      </c>
      <c r="I137" s="29">
        <v>0</v>
      </c>
      <c r="J137" s="29">
        <v>0</v>
      </c>
      <c r="K137" s="29">
        <v>1055</v>
      </c>
      <c r="L137" s="29">
        <v>984</v>
      </c>
      <c r="M137" s="29">
        <v>0</v>
      </c>
      <c r="N137" s="29">
        <v>0</v>
      </c>
      <c r="O137" s="9">
        <v>4071</v>
      </c>
      <c r="P137" s="104">
        <v>2769</v>
      </c>
      <c r="S137" s="7">
        <f t="shared" si="4"/>
        <v>0</v>
      </c>
      <c r="T137" s="7">
        <f t="shared" si="5"/>
        <v>0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x14ac:dyDescent="0.25">
      <c r="A138" s="127">
        <v>131</v>
      </c>
      <c r="B138" s="128" t="s">
        <v>776</v>
      </c>
      <c r="C138" s="129">
        <v>0</v>
      </c>
      <c r="D138" s="130">
        <v>0</v>
      </c>
      <c r="E138" s="130">
        <v>1394</v>
      </c>
      <c r="F138" s="130">
        <v>0</v>
      </c>
      <c r="G138" s="130">
        <v>0</v>
      </c>
      <c r="H138" s="130">
        <v>0</v>
      </c>
      <c r="I138" s="130">
        <v>167</v>
      </c>
      <c r="J138" s="130">
        <v>0</v>
      </c>
      <c r="K138" s="130">
        <v>0</v>
      </c>
      <c r="L138" s="130">
        <v>0</v>
      </c>
      <c r="M138" s="130">
        <v>62</v>
      </c>
      <c r="N138" s="130">
        <v>0</v>
      </c>
      <c r="O138" s="131">
        <v>1623</v>
      </c>
      <c r="P138" s="132">
        <v>0</v>
      </c>
      <c r="S138" s="7">
        <f t="shared" si="4"/>
        <v>0</v>
      </c>
      <c r="T138" s="7">
        <f t="shared" si="5"/>
        <v>0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x14ac:dyDescent="0.25">
      <c r="A139" s="46">
        <v>132</v>
      </c>
      <c r="B139" s="101" t="s">
        <v>611</v>
      </c>
      <c r="C139" s="13">
        <v>0</v>
      </c>
      <c r="D139" s="29">
        <v>0</v>
      </c>
      <c r="E139" s="29">
        <v>443</v>
      </c>
      <c r="F139" s="29">
        <v>1349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9">
        <v>443</v>
      </c>
      <c r="P139" s="104">
        <v>1349</v>
      </c>
      <c r="S139" s="7">
        <f t="shared" si="4"/>
        <v>0</v>
      </c>
      <c r="T139" s="7">
        <f t="shared" si="5"/>
        <v>0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x14ac:dyDescent="0.25">
      <c r="A140" s="46">
        <v>133</v>
      </c>
      <c r="B140" s="101" t="s">
        <v>612</v>
      </c>
      <c r="C140" s="13">
        <v>0</v>
      </c>
      <c r="D140" s="29">
        <v>0</v>
      </c>
      <c r="E140" s="29">
        <v>17</v>
      </c>
      <c r="F140" s="29">
        <v>0</v>
      </c>
      <c r="G140" s="29">
        <v>1023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9">
        <v>1040</v>
      </c>
      <c r="P140" s="104">
        <v>0</v>
      </c>
      <c r="S140" s="7">
        <f t="shared" si="4"/>
        <v>0</v>
      </c>
      <c r="T140" s="7">
        <f t="shared" si="5"/>
        <v>0</v>
      </c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x14ac:dyDescent="0.25">
      <c r="A141" s="46">
        <v>134</v>
      </c>
      <c r="B141" s="101" t="s">
        <v>613</v>
      </c>
      <c r="C141" s="13">
        <v>0</v>
      </c>
      <c r="D141" s="29">
        <v>0</v>
      </c>
      <c r="E141" s="29">
        <v>5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9">
        <v>5</v>
      </c>
      <c r="P141" s="104">
        <v>0</v>
      </c>
      <c r="S141" s="7">
        <f t="shared" si="4"/>
        <v>0</v>
      </c>
      <c r="T141" s="7">
        <f t="shared" si="5"/>
        <v>0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x14ac:dyDescent="0.25">
      <c r="A142" s="46">
        <v>135</v>
      </c>
      <c r="B142" s="101" t="s">
        <v>614</v>
      </c>
      <c r="C142" s="13">
        <v>0</v>
      </c>
      <c r="D142" s="29">
        <v>0</v>
      </c>
      <c r="E142" s="29">
        <v>1140</v>
      </c>
      <c r="F142" s="29">
        <v>1361</v>
      </c>
      <c r="G142" s="29">
        <v>932</v>
      </c>
      <c r="H142" s="29">
        <v>293</v>
      </c>
      <c r="I142" s="29">
        <v>153</v>
      </c>
      <c r="J142" s="29">
        <v>9102</v>
      </c>
      <c r="K142" s="29">
        <v>0</v>
      </c>
      <c r="L142" s="29">
        <v>354</v>
      </c>
      <c r="M142" s="29">
        <v>0</v>
      </c>
      <c r="N142" s="29">
        <v>0</v>
      </c>
      <c r="O142" s="9">
        <v>2225</v>
      </c>
      <c r="P142" s="104">
        <v>11110</v>
      </c>
      <c r="S142" s="7">
        <f t="shared" si="4"/>
        <v>0</v>
      </c>
      <c r="T142" s="7">
        <f t="shared" si="5"/>
        <v>0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x14ac:dyDescent="0.25">
      <c r="A143" s="46">
        <v>136</v>
      </c>
      <c r="B143" s="101" t="s">
        <v>615</v>
      </c>
      <c r="C143" s="13">
        <v>12054</v>
      </c>
      <c r="D143" s="29">
        <v>1316</v>
      </c>
      <c r="E143" s="29">
        <v>1628</v>
      </c>
      <c r="F143" s="29">
        <v>2754</v>
      </c>
      <c r="G143" s="29">
        <v>379</v>
      </c>
      <c r="H143" s="29">
        <v>3716</v>
      </c>
      <c r="I143" s="29">
        <v>286</v>
      </c>
      <c r="J143" s="29">
        <v>118</v>
      </c>
      <c r="K143" s="29">
        <v>320</v>
      </c>
      <c r="L143" s="29">
        <v>166</v>
      </c>
      <c r="M143" s="29">
        <v>0</v>
      </c>
      <c r="N143" s="29">
        <v>0</v>
      </c>
      <c r="O143" s="9">
        <v>14667</v>
      </c>
      <c r="P143" s="104">
        <v>8070</v>
      </c>
      <c r="S143" s="7">
        <f t="shared" si="4"/>
        <v>0</v>
      </c>
      <c r="T143" s="7">
        <f t="shared" si="5"/>
        <v>0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x14ac:dyDescent="0.25">
      <c r="A144" s="46">
        <v>137</v>
      </c>
      <c r="B144" s="101" t="s">
        <v>616</v>
      </c>
      <c r="C144" s="13">
        <v>0</v>
      </c>
      <c r="D144" s="29">
        <v>0</v>
      </c>
      <c r="E144" s="29">
        <v>134</v>
      </c>
      <c r="F144" s="29">
        <v>199</v>
      </c>
      <c r="G144" s="29">
        <v>353</v>
      </c>
      <c r="H144" s="29">
        <v>298</v>
      </c>
      <c r="I144" s="29">
        <v>0</v>
      </c>
      <c r="J144" s="29">
        <v>0</v>
      </c>
      <c r="K144" s="29">
        <v>0</v>
      </c>
      <c r="L144" s="29">
        <v>14</v>
      </c>
      <c r="M144" s="29">
        <v>0</v>
      </c>
      <c r="N144" s="29">
        <v>0</v>
      </c>
      <c r="O144" s="9">
        <v>487</v>
      </c>
      <c r="P144" s="104">
        <v>511</v>
      </c>
      <c r="S144" s="7">
        <f t="shared" si="4"/>
        <v>0</v>
      </c>
      <c r="T144" s="7">
        <f t="shared" si="5"/>
        <v>0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1:47" x14ac:dyDescent="0.25">
      <c r="A145" s="46">
        <v>138</v>
      </c>
      <c r="B145" s="101" t="s">
        <v>617</v>
      </c>
      <c r="C145" s="13">
        <v>0</v>
      </c>
      <c r="D145" s="29">
        <v>0</v>
      </c>
      <c r="E145" s="29">
        <v>851</v>
      </c>
      <c r="F145" s="29">
        <v>346</v>
      </c>
      <c r="G145" s="29">
        <v>0</v>
      </c>
      <c r="H145" s="29">
        <v>0</v>
      </c>
      <c r="I145" s="29">
        <v>0</v>
      </c>
      <c r="J145" s="29">
        <v>0</v>
      </c>
      <c r="K145" s="29">
        <v>207</v>
      </c>
      <c r="L145" s="29">
        <v>13</v>
      </c>
      <c r="M145" s="29">
        <v>54</v>
      </c>
      <c r="N145" s="29">
        <v>0</v>
      </c>
      <c r="O145" s="9">
        <v>1112</v>
      </c>
      <c r="P145" s="104">
        <v>359</v>
      </c>
      <c r="S145" s="7">
        <f t="shared" si="4"/>
        <v>0</v>
      </c>
      <c r="T145" s="7">
        <f t="shared" si="5"/>
        <v>0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1:47" x14ac:dyDescent="0.25">
      <c r="A146" s="46">
        <v>139</v>
      </c>
      <c r="B146" s="101" t="s">
        <v>618</v>
      </c>
      <c r="C146" s="13">
        <v>0</v>
      </c>
      <c r="D146" s="29">
        <v>0</v>
      </c>
      <c r="E146" s="29">
        <v>2285</v>
      </c>
      <c r="F146" s="29">
        <v>5722</v>
      </c>
      <c r="G146" s="29">
        <v>0</v>
      </c>
      <c r="H146" s="29">
        <v>0</v>
      </c>
      <c r="I146" s="29">
        <v>0</v>
      </c>
      <c r="J146" s="29">
        <v>0</v>
      </c>
      <c r="K146" s="29">
        <v>49</v>
      </c>
      <c r="L146" s="29">
        <v>25</v>
      </c>
      <c r="M146" s="29">
        <v>0</v>
      </c>
      <c r="N146" s="29">
        <v>0</v>
      </c>
      <c r="O146" s="9">
        <v>2334</v>
      </c>
      <c r="P146" s="104">
        <v>5747</v>
      </c>
      <c r="S146" s="7">
        <f t="shared" si="4"/>
        <v>0</v>
      </c>
      <c r="T146" s="7">
        <f t="shared" si="5"/>
        <v>0</v>
      </c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47" x14ac:dyDescent="0.25">
      <c r="A147" s="46">
        <v>140</v>
      </c>
      <c r="B147" s="101" t="s">
        <v>619</v>
      </c>
      <c r="C147" s="13">
        <v>0</v>
      </c>
      <c r="D147" s="29">
        <v>0</v>
      </c>
      <c r="E147" s="29">
        <v>238</v>
      </c>
      <c r="F147" s="29">
        <v>1149</v>
      </c>
      <c r="G147" s="29">
        <v>294</v>
      </c>
      <c r="H147" s="29">
        <v>0</v>
      </c>
      <c r="I147" s="29">
        <v>0</v>
      </c>
      <c r="J147" s="29">
        <v>7352</v>
      </c>
      <c r="K147" s="29">
        <v>52</v>
      </c>
      <c r="L147" s="29">
        <v>334</v>
      </c>
      <c r="M147" s="29">
        <v>2783</v>
      </c>
      <c r="N147" s="29">
        <v>47</v>
      </c>
      <c r="O147" s="9">
        <v>3367</v>
      </c>
      <c r="P147" s="104">
        <v>8882</v>
      </c>
      <c r="S147" s="7">
        <f t="shared" si="4"/>
        <v>0</v>
      </c>
      <c r="T147" s="7">
        <f t="shared" si="5"/>
        <v>0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47" x14ac:dyDescent="0.25">
      <c r="A148" s="46">
        <v>141</v>
      </c>
      <c r="B148" s="101" t="s">
        <v>620</v>
      </c>
      <c r="C148" s="13">
        <v>0</v>
      </c>
      <c r="D148" s="29">
        <v>0</v>
      </c>
      <c r="E148" s="29">
        <v>606</v>
      </c>
      <c r="F148" s="29">
        <v>563</v>
      </c>
      <c r="G148" s="29">
        <v>0</v>
      </c>
      <c r="H148" s="29">
        <v>0</v>
      </c>
      <c r="I148" s="29">
        <v>0</v>
      </c>
      <c r="J148" s="29">
        <v>0</v>
      </c>
      <c r="K148" s="29">
        <v>589</v>
      </c>
      <c r="L148" s="29">
        <v>0</v>
      </c>
      <c r="M148" s="29">
        <v>0</v>
      </c>
      <c r="N148" s="29">
        <v>0</v>
      </c>
      <c r="O148" s="9">
        <v>1195</v>
      </c>
      <c r="P148" s="104">
        <v>563</v>
      </c>
      <c r="S148" s="7">
        <f t="shared" si="4"/>
        <v>0</v>
      </c>
      <c r="T148" s="7">
        <f t="shared" si="5"/>
        <v>0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47" x14ac:dyDescent="0.25">
      <c r="A149" s="46">
        <v>142</v>
      </c>
      <c r="B149" s="101" t="s">
        <v>621</v>
      </c>
      <c r="C149" s="13">
        <v>0</v>
      </c>
      <c r="D149" s="29">
        <v>0</v>
      </c>
      <c r="E149" s="29">
        <v>469</v>
      </c>
      <c r="F149" s="29">
        <v>1590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321</v>
      </c>
      <c r="M149" s="29">
        <v>0</v>
      </c>
      <c r="N149" s="29">
        <v>0</v>
      </c>
      <c r="O149" s="9">
        <v>469</v>
      </c>
      <c r="P149" s="104">
        <v>1911</v>
      </c>
      <c r="S149" s="7">
        <f t="shared" si="4"/>
        <v>0</v>
      </c>
      <c r="T149" s="7">
        <f t="shared" si="5"/>
        <v>0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1:47" x14ac:dyDescent="0.25">
      <c r="A150" s="46">
        <v>143</v>
      </c>
      <c r="B150" s="101" t="s">
        <v>622</v>
      </c>
      <c r="C150" s="13">
        <v>0</v>
      </c>
      <c r="D150" s="29">
        <v>0</v>
      </c>
      <c r="E150" s="29">
        <v>1442</v>
      </c>
      <c r="F150" s="29">
        <v>722</v>
      </c>
      <c r="G150" s="29">
        <v>0</v>
      </c>
      <c r="H150" s="29">
        <v>0</v>
      </c>
      <c r="I150" s="29">
        <v>0</v>
      </c>
      <c r="J150" s="29">
        <v>0</v>
      </c>
      <c r="K150" s="29">
        <v>940</v>
      </c>
      <c r="L150" s="29">
        <v>767</v>
      </c>
      <c r="M150" s="29">
        <v>1673</v>
      </c>
      <c r="N150" s="29">
        <v>274</v>
      </c>
      <c r="O150" s="9">
        <v>4055</v>
      </c>
      <c r="P150" s="104">
        <v>1763</v>
      </c>
      <c r="S150" s="7">
        <f t="shared" si="4"/>
        <v>0</v>
      </c>
      <c r="T150" s="7">
        <f t="shared" si="5"/>
        <v>0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1:47" x14ac:dyDescent="0.25">
      <c r="A151" s="46">
        <v>144</v>
      </c>
      <c r="B151" s="101" t="s">
        <v>623</v>
      </c>
      <c r="C151" s="13">
        <v>0</v>
      </c>
      <c r="D151" s="29">
        <v>0</v>
      </c>
      <c r="E151" s="29">
        <v>1260</v>
      </c>
      <c r="F151" s="29">
        <v>1756</v>
      </c>
      <c r="G151" s="29">
        <v>0</v>
      </c>
      <c r="H151" s="29">
        <v>0</v>
      </c>
      <c r="I151" s="29">
        <v>0</v>
      </c>
      <c r="J151" s="29">
        <v>0</v>
      </c>
      <c r="K151" s="29">
        <v>2882</v>
      </c>
      <c r="L151" s="29">
        <v>1476</v>
      </c>
      <c r="M151" s="29">
        <v>151</v>
      </c>
      <c r="N151" s="29">
        <v>132</v>
      </c>
      <c r="O151" s="9">
        <v>4293</v>
      </c>
      <c r="P151" s="104">
        <v>3364</v>
      </c>
      <c r="S151" s="7">
        <f t="shared" si="4"/>
        <v>0</v>
      </c>
      <c r="T151" s="7">
        <f t="shared" si="5"/>
        <v>0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1:47" x14ac:dyDescent="0.25">
      <c r="A152" s="46">
        <v>145</v>
      </c>
      <c r="B152" s="101" t="s">
        <v>624</v>
      </c>
      <c r="C152" s="13">
        <v>0</v>
      </c>
      <c r="D152" s="29">
        <v>0</v>
      </c>
      <c r="E152" s="29">
        <v>3548</v>
      </c>
      <c r="F152" s="29">
        <v>2340</v>
      </c>
      <c r="G152" s="29">
        <v>303</v>
      </c>
      <c r="H152" s="29">
        <v>0</v>
      </c>
      <c r="I152" s="29">
        <v>0</v>
      </c>
      <c r="J152" s="29">
        <v>0</v>
      </c>
      <c r="K152" s="29">
        <v>17</v>
      </c>
      <c r="L152" s="29">
        <v>0</v>
      </c>
      <c r="M152" s="29">
        <v>0</v>
      </c>
      <c r="N152" s="29">
        <v>0</v>
      </c>
      <c r="O152" s="9">
        <v>3868</v>
      </c>
      <c r="P152" s="104">
        <v>2340</v>
      </c>
      <c r="S152" s="7">
        <f t="shared" si="4"/>
        <v>0</v>
      </c>
      <c r="T152" s="7">
        <f t="shared" si="5"/>
        <v>0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1:47" x14ac:dyDescent="0.25">
      <c r="A153" s="46">
        <v>146</v>
      </c>
      <c r="B153" s="101" t="s">
        <v>625</v>
      </c>
      <c r="C153" s="13">
        <v>0</v>
      </c>
      <c r="D153" s="29">
        <v>0</v>
      </c>
      <c r="E153" s="29">
        <v>788</v>
      </c>
      <c r="F153" s="29">
        <v>146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174</v>
      </c>
      <c r="M153" s="29">
        <v>0</v>
      </c>
      <c r="N153" s="29">
        <v>0</v>
      </c>
      <c r="O153" s="9">
        <v>788</v>
      </c>
      <c r="P153" s="104">
        <v>320</v>
      </c>
      <c r="S153" s="7">
        <f t="shared" si="4"/>
        <v>0</v>
      </c>
      <c r="T153" s="7">
        <f t="shared" si="5"/>
        <v>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1:47" x14ac:dyDescent="0.25">
      <c r="A154" s="46">
        <v>147</v>
      </c>
      <c r="B154" s="101" t="s">
        <v>626</v>
      </c>
      <c r="C154" s="13">
        <v>0</v>
      </c>
      <c r="D154" s="29">
        <v>0</v>
      </c>
      <c r="E154" s="29">
        <v>375</v>
      </c>
      <c r="F154" s="29">
        <v>1059</v>
      </c>
      <c r="G154" s="29">
        <v>0</v>
      </c>
      <c r="H154" s="29">
        <v>530</v>
      </c>
      <c r="I154" s="29">
        <v>0</v>
      </c>
      <c r="J154" s="29">
        <v>0</v>
      </c>
      <c r="K154" s="29">
        <v>66</v>
      </c>
      <c r="L154" s="29">
        <v>0</v>
      </c>
      <c r="M154" s="29">
        <v>0</v>
      </c>
      <c r="N154" s="29">
        <v>0</v>
      </c>
      <c r="O154" s="9">
        <v>441</v>
      </c>
      <c r="P154" s="104">
        <v>1589</v>
      </c>
      <c r="S154" s="7">
        <f t="shared" si="4"/>
        <v>0</v>
      </c>
      <c r="T154" s="7">
        <f t="shared" si="5"/>
        <v>0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1:47" x14ac:dyDescent="0.25">
      <c r="A155" s="46">
        <v>148</v>
      </c>
      <c r="B155" s="101" t="s">
        <v>627</v>
      </c>
      <c r="C155" s="13">
        <v>0</v>
      </c>
      <c r="D155" s="29">
        <v>284</v>
      </c>
      <c r="E155" s="29">
        <v>2564</v>
      </c>
      <c r="F155" s="29">
        <v>5011</v>
      </c>
      <c r="G155" s="29">
        <v>0</v>
      </c>
      <c r="H155" s="29">
        <v>0</v>
      </c>
      <c r="I155" s="29">
        <v>29669</v>
      </c>
      <c r="J155" s="29">
        <v>23587</v>
      </c>
      <c r="K155" s="29">
        <v>405</v>
      </c>
      <c r="L155" s="29">
        <v>59</v>
      </c>
      <c r="M155" s="29">
        <v>0</v>
      </c>
      <c r="N155" s="29">
        <v>0</v>
      </c>
      <c r="O155" s="9">
        <v>32638</v>
      </c>
      <c r="P155" s="104">
        <v>28941</v>
      </c>
      <c r="S155" s="7">
        <f t="shared" si="4"/>
        <v>0</v>
      </c>
      <c r="T155" s="7">
        <f t="shared" si="5"/>
        <v>0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1:47" x14ac:dyDescent="0.25">
      <c r="A156" s="46">
        <v>149</v>
      </c>
      <c r="B156" s="101" t="s">
        <v>628</v>
      </c>
      <c r="C156" s="13">
        <v>0</v>
      </c>
      <c r="D156" s="29">
        <v>0</v>
      </c>
      <c r="E156" s="29">
        <v>3324</v>
      </c>
      <c r="F156" s="29">
        <v>359</v>
      </c>
      <c r="G156" s="29">
        <v>0</v>
      </c>
      <c r="H156" s="29">
        <v>0</v>
      </c>
      <c r="I156" s="29">
        <v>0</v>
      </c>
      <c r="J156" s="29">
        <v>0</v>
      </c>
      <c r="K156" s="29">
        <v>433</v>
      </c>
      <c r="L156" s="29">
        <v>172</v>
      </c>
      <c r="M156" s="29">
        <v>0</v>
      </c>
      <c r="N156" s="29">
        <v>0</v>
      </c>
      <c r="O156" s="9">
        <v>3757</v>
      </c>
      <c r="P156" s="104">
        <v>531</v>
      </c>
      <c r="S156" s="7">
        <f t="shared" si="4"/>
        <v>0</v>
      </c>
      <c r="T156" s="7">
        <f t="shared" si="5"/>
        <v>0</v>
      </c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1:47" x14ac:dyDescent="0.25">
      <c r="A157" s="46">
        <v>150</v>
      </c>
      <c r="B157" s="101" t="s">
        <v>629</v>
      </c>
      <c r="C157" s="13">
        <v>0</v>
      </c>
      <c r="D157" s="29">
        <v>0</v>
      </c>
      <c r="E157" s="29">
        <v>299</v>
      </c>
      <c r="F157" s="29">
        <v>1246</v>
      </c>
      <c r="G157" s="29">
        <v>812</v>
      </c>
      <c r="H157" s="29">
        <v>0</v>
      </c>
      <c r="I157" s="29">
        <v>0</v>
      </c>
      <c r="J157" s="29">
        <v>0</v>
      </c>
      <c r="K157" s="29">
        <v>3461</v>
      </c>
      <c r="L157" s="29">
        <v>1581</v>
      </c>
      <c r="M157" s="29">
        <v>141</v>
      </c>
      <c r="N157" s="29">
        <v>69</v>
      </c>
      <c r="O157" s="9">
        <v>4713</v>
      </c>
      <c r="P157" s="104">
        <v>2896</v>
      </c>
      <c r="S157" s="7">
        <f t="shared" si="4"/>
        <v>0</v>
      </c>
      <c r="T157" s="7">
        <f t="shared" si="5"/>
        <v>0</v>
      </c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1:47" x14ac:dyDescent="0.25">
      <c r="A158" s="46">
        <v>151</v>
      </c>
      <c r="B158" s="101" t="s">
        <v>630</v>
      </c>
      <c r="C158" s="13">
        <v>0</v>
      </c>
      <c r="D158" s="29">
        <v>0</v>
      </c>
      <c r="E158" s="29">
        <v>123257</v>
      </c>
      <c r="F158" s="29">
        <v>101491</v>
      </c>
      <c r="G158" s="29">
        <v>7129</v>
      </c>
      <c r="H158" s="29">
        <v>960</v>
      </c>
      <c r="I158" s="29">
        <v>73</v>
      </c>
      <c r="J158" s="29">
        <v>0</v>
      </c>
      <c r="K158" s="29">
        <v>390</v>
      </c>
      <c r="L158" s="29">
        <v>45</v>
      </c>
      <c r="M158" s="29">
        <v>0</v>
      </c>
      <c r="N158" s="29">
        <v>0</v>
      </c>
      <c r="O158" s="9">
        <v>130849</v>
      </c>
      <c r="P158" s="104">
        <v>102496</v>
      </c>
      <c r="S158" s="7">
        <f t="shared" si="4"/>
        <v>0</v>
      </c>
      <c r="T158" s="7">
        <f t="shared" si="5"/>
        <v>0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1:47" x14ac:dyDescent="0.25">
      <c r="A159" s="46">
        <v>152</v>
      </c>
      <c r="B159" s="101" t="s">
        <v>631</v>
      </c>
      <c r="C159" s="13">
        <v>0</v>
      </c>
      <c r="D159" s="29">
        <v>0</v>
      </c>
      <c r="E159" s="29">
        <v>602</v>
      </c>
      <c r="F159" s="29">
        <v>1058</v>
      </c>
      <c r="G159" s="29">
        <v>0</v>
      </c>
      <c r="H159" s="29">
        <v>337</v>
      </c>
      <c r="I159" s="29">
        <v>0</v>
      </c>
      <c r="J159" s="29">
        <v>0</v>
      </c>
      <c r="K159" s="29">
        <v>173</v>
      </c>
      <c r="L159" s="29">
        <v>67</v>
      </c>
      <c r="M159" s="29">
        <v>516</v>
      </c>
      <c r="N159" s="29">
        <v>88</v>
      </c>
      <c r="O159" s="9">
        <v>1291</v>
      </c>
      <c r="P159" s="104">
        <v>1550</v>
      </c>
      <c r="S159" s="7">
        <f t="shared" si="4"/>
        <v>0</v>
      </c>
      <c r="T159" s="7">
        <f t="shared" si="5"/>
        <v>0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1:47" x14ac:dyDescent="0.25">
      <c r="A160" s="46">
        <v>153</v>
      </c>
      <c r="B160" s="101" t="s">
        <v>632</v>
      </c>
      <c r="C160" s="13">
        <v>0</v>
      </c>
      <c r="D160" s="29">
        <v>0</v>
      </c>
      <c r="E160" s="29">
        <v>4747</v>
      </c>
      <c r="F160" s="29">
        <v>3693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352</v>
      </c>
      <c r="M160" s="29">
        <v>0</v>
      </c>
      <c r="N160" s="29">
        <v>0</v>
      </c>
      <c r="O160" s="9">
        <v>4747</v>
      </c>
      <c r="P160" s="104">
        <v>4045</v>
      </c>
      <c r="S160" s="7">
        <f t="shared" si="4"/>
        <v>0</v>
      </c>
      <c r="T160" s="7">
        <f t="shared" si="5"/>
        <v>0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1:47" x14ac:dyDescent="0.25">
      <c r="A161" s="46">
        <v>154</v>
      </c>
      <c r="B161" s="101" t="s">
        <v>633</v>
      </c>
      <c r="C161" s="13">
        <v>0</v>
      </c>
      <c r="D161" s="29">
        <v>0</v>
      </c>
      <c r="E161" s="29">
        <v>6763</v>
      </c>
      <c r="F161" s="29">
        <v>10901</v>
      </c>
      <c r="G161" s="29">
        <v>0</v>
      </c>
      <c r="H161" s="29">
        <v>0</v>
      </c>
      <c r="I161" s="29">
        <v>0</v>
      </c>
      <c r="J161" s="29">
        <v>0</v>
      </c>
      <c r="K161" s="29">
        <v>2166</v>
      </c>
      <c r="L161" s="29">
        <v>1985</v>
      </c>
      <c r="M161" s="29">
        <v>0</v>
      </c>
      <c r="N161" s="29">
        <v>0</v>
      </c>
      <c r="O161" s="9">
        <v>8929</v>
      </c>
      <c r="P161" s="104">
        <v>12886</v>
      </c>
      <c r="S161" s="7">
        <f t="shared" si="4"/>
        <v>0</v>
      </c>
      <c r="T161" s="7">
        <f t="shared" si="5"/>
        <v>0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1:47" x14ac:dyDescent="0.25">
      <c r="A162" s="46">
        <v>155</v>
      </c>
      <c r="B162" s="101" t="s">
        <v>634</v>
      </c>
      <c r="C162" s="13">
        <v>0</v>
      </c>
      <c r="D162" s="29">
        <v>0</v>
      </c>
      <c r="E162" s="29">
        <v>1769</v>
      </c>
      <c r="F162" s="29">
        <v>5875</v>
      </c>
      <c r="G162" s="29">
        <v>0</v>
      </c>
      <c r="H162" s="29">
        <v>0</v>
      </c>
      <c r="I162" s="29">
        <v>3824</v>
      </c>
      <c r="J162" s="29">
        <v>30198</v>
      </c>
      <c r="K162" s="29">
        <v>19108</v>
      </c>
      <c r="L162" s="29">
        <v>4296</v>
      </c>
      <c r="M162" s="29">
        <v>363</v>
      </c>
      <c r="N162" s="29">
        <v>1023</v>
      </c>
      <c r="O162" s="9">
        <v>25064</v>
      </c>
      <c r="P162" s="104">
        <v>41392</v>
      </c>
      <c r="S162" s="7">
        <f t="shared" si="4"/>
        <v>0</v>
      </c>
      <c r="T162" s="7">
        <f t="shared" si="5"/>
        <v>0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1:47" x14ac:dyDescent="0.25">
      <c r="A163" s="46">
        <v>156</v>
      </c>
      <c r="B163" s="101" t="s">
        <v>635</v>
      </c>
      <c r="C163" s="13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9">
        <v>0</v>
      </c>
      <c r="P163" s="104">
        <v>0</v>
      </c>
      <c r="S163" s="7">
        <f t="shared" si="4"/>
        <v>0</v>
      </c>
      <c r="T163" s="7">
        <f t="shared" si="5"/>
        <v>0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1:47" x14ac:dyDescent="0.25">
      <c r="A164" s="46">
        <v>157</v>
      </c>
      <c r="B164" s="101" t="s">
        <v>636</v>
      </c>
      <c r="C164" s="13">
        <v>0</v>
      </c>
      <c r="D164" s="29">
        <v>0</v>
      </c>
      <c r="E164" s="29">
        <v>92733</v>
      </c>
      <c r="F164" s="29">
        <v>78456</v>
      </c>
      <c r="G164" s="29">
        <v>202</v>
      </c>
      <c r="H164" s="29">
        <v>0</v>
      </c>
      <c r="I164" s="29">
        <v>0</v>
      </c>
      <c r="J164" s="29">
        <v>0</v>
      </c>
      <c r="K164" s="29">
        <v>1095</v>
      </c>
      <c r="L164" s="29">
        <v>2747</v>
      </c>
      <c r="M164" s="29">
        <v>2295</v>
      </c>
      <c r="N164" s="29">
        <v>2408</v>
      </c>
      <c r="O164" s="9">
        <v>96325</v>
      </c>
      <c r="P164" s="104">
        <v>83611</v>
      </c>
      <c r="S164" s="7">
        <f t="shared" si="4"/>
        <v>0</v>
      </c>
      <c r="T164" s="7">
        <f t="shared" si="5"/>
        <v>0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1:47" x14ac:dyDescent="0.25">
      <c r="A165" s="46">
        <v>158</v>
      </c>
      <c r="B165" s="101" t="s">
        <v>637</v>
      </c>
      <c r="C165" s="13">
        <v>0</v>
      </c>
      <c r="D165" s="29">
        <v>0</v>
      </c>
      <c r="E165" s="29">
        <v>829</v>
      </c>
      <c r="F165" s="29">
        <v>985</v>
      </c>
      <c r="G165" s="29">
        <v>398</v>
      </c>
      <c r="H165" s="29">
        <v>2862</v>
      </c>
      <c r="I165" s="29">
        <v>0</v>
      </c>
      <c r="J165" s="29">
        <v>0</v>
      </c>
      <c r="K165" s="29">
        <v>142</v>
      </c>
      <c r="L165" s="29">
        <v>797</v>
      </c>
      <c r="M165" s="29">
        <v>0</v>
      </c>
      <c r="N165" s="29">
        <v>0</v>
      </c>
      <c r="O165" s="9">
        <v>1369</v>
      </c>
      <c r="P165" s="104">
        <v>4644</v>
      </c>
      <c r="S165" s="7">
        <f t="shared" si="4"/>
        <v>0</v>
      </c>
      <c r="T165" s="7">
        <f t="shared" si="5"/>
        <v>0</v>
      </c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1:47" x14ac:dyDescent="0.25">
      <c r="A166" s="46">
        <v>159</v>
      </c>
      <c r="B166" s="101" t="s">
        <v>638</v>
      </c>
      <c r="C166" s="13">
        <v>9349</v>
      </c>
      <c r="D166" s="29">
        <v>0</v>
      </c>
      <c r="E166" s="29">
        <v>2454</v>
      </c>
      <c r="F166" s="29">
        <v>3597</v>
      </c>
      <c r="G166" s="29">
        <v>0</v>
      </c>
      <c r="H166" s="29">
        <v>0</v>
      </c>
      <c r="I166" s="29">
        <v>0</v>
      </c>
      <c r="J166" s="29">
        <v>455</v>
      </c>
      <c r="K166" s="29">
        <v>0</v>
      </c>
      <c r="L166" s="29">
        <v>1086</v>
      </c>
      <c r="M166" s="29">
        <v>0</v>
      </c>
      <c r="N166" s="29">
        <v>0</v>
      </c>
      <c r="O166" s="9">
        <v>11803</v>
      </c>
      <c r="P166" s="104">
        <v>5138</v>
      </c>
      <c r="S166" s="7">
        <f t="shared" si="4"/>
        <v>0</v>
      </c>
      <c r="T166" s="7">
        <f t="shared" si="5"/>
        <v>0</v>
      </c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1:47" x14ac:dyDescent="0.25">
      <c r="A167" s="46">
        <v>160</v>
      </c>
      <c r="B167" s="101" t="s">
        <v>639</v>
      </c>
      <c r="C167" s="13">
        <v>0</v>
      </c>
      <c r="D167" s="29">
        <v>0</v>
      </c>
      <c r="E167" s="29">
        <v>758</v>
      </c>
      <c r="F167" s="29">
        <v>806</v>
      </c>
      <c r="G167" s="29">
        <v>0</v>
      </c>
      <c r="H167" s="29">
        <v>0</v>
      </c>
      <c r="I167" s="29">
        <v>0</v>
      </c>
      <c r="J167" s="29">
        <v>0</v>
      </c>
      <c r="K167" s="29">
        <v>667</v>
      </c>
      <c r="L167" s="29">
        <v>537</v>
      </c>
      <c r="M167" s="29">
        <v>0</v>
      </c>
      <c r="N167" s="29">
        <v>0</v>
      </c>
      <c r="O167" s="9">
        <v>1425</v>
      </c>
      <c r="P167" s="104">
        <v>1343</v>
      </c>
      <c r="S167" s="7">
        <f t="shared" si="4"/>
        <v>0</v>
      </c>
      <c r="T167" s="7">
        <f t="shared" si="5"/>
        <v>0</v>
      </c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1:47" x14ac:dyDescent="0.25">
      <c r="A168" s="46">
        <v>161</v>
      </c>
      <c r="B168" s="101" t="s">
        <v>640</v>
      </c>
      <c r="C168" s="13">
        <v>0</v>
      </c>
      <c r="D168" s="29">
        <v>0</v>
      </c>
      <c r="E168" s="29">
        <v>3118</v>
      </c>
      <c r="F168" s="29">
        <v>14669</v>
      </c>
      <c r="G168" s="29">
        <v>0</v>
      </c>
      <c r="H168" s="29">
        <v>0</v>
      </c>
      <c r="I168" s="29">
        <v>0</v>
      </c>
      <c r="J168" s="29">
        <v>233</v>
      </c>
      <c r="K168" s="29">
        <v>0</v>
      </c>
      <c r="L168" s="29">
        <v>1252</v>
      </c>
      <c r="M168" s="29">
        <v>0</v>
      </c>
      <c r="N168" s="29">
        <v>0</v>
      </c>
      <c r="O168" s="9">
        <v>3118</v>
      </c>
      <c r="P168" s="104">
        <v>16154</v>
      </c>
      <c r="S168" s="7">
        <f t="shared" si="4"/>
        <v>0</v>
      </c>
      <c r="T168" s="7">
        <f t="shared" si="5"/>
        <v>0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1:47" x14ac:dyDescent="0.25">
      <c r="A169" s="46">
        <v>162</v>
      </c>
      <c r="B169" s="101" t="s">
        <v>641</v>
      </c>
      <c r="C169" s="13">
        <v>352686</v>
      </c>
      <c r="D169" s="29">
        <v>130759</v>
      </c>
      <c r="E169" s="29">
        <v>124123</v>
      </c>
      <c r="F169" s="29">
        <v>83979</v>
      </c>
      <c r="G169" s="29">
        <v>13823</v>
      </c>
      <c r="H169" s="29">
        <v>5218</v>
      </c>
      <c r="I169" s="29">
        <v>184704</v>
      </c>
      <c r="J169" s="29">
        <v>30273</v>
      </c>
      <c r="K169" s="29">
        <v>5410</v>
      </c>
      <c r="L169" s="29">
        <v>3099</v>
      </c>
      <c r="M169" s="29">
        <v>0</v>
      </c>
      <c r="N169" s="29">
        <v>0</v>
      </c>
      <c r="O169" s="9">
        <v>680746</v>
      </c>
      <c r="P169" s="104">
        <v>253328</v>
      </c>
      <c r="S169" s="7">
        <f t="shared" si="4"/>
        <v>0</v>
      </c>
      <c r="T169" s="7">
        <f t="shared" si="5"/>
        <v>0</v>
      </c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1:47" x14ac:dyDescent="0.25">
      <c r="A170" s="46">
        <v>163</v>
      </c>
      <c r="B170" s="101" t="s">
        <v>642</v>
      </c>
      <c r="C170" s="13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1791</v>
      </c>
      <c r="L170" s="29">
        <v>1821</v>
      </c>
      <c r="M170" s="29">
        <v>0</v>
      </c>
      <c r="N170" s="29">
        <v>0</v>
      </c>
      <c r="O170" s="9">
        <v>1791</v>
      </c>
      <c r="P170" s="104">
        <v>1821</v>
      </c>
      <c r="S170" s="7">
        <f t="shared" si="4"/>
        <v>0</v>
      </c>
      <c r="T170" s="7">
        <f t="shared" si="5"/>
        <v>0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1:47" x14ac:dyDescent="0.25">
      <c r="A171" s="46">
        <v>164</v>
      </c>
      <c r="B171" s="101" t="s">
        <v>643</v>
      </c>
      <c r="C171" s="13">
        <v>34680</v>
      </c>
      <c r="D171" s="29">
        <v>272012</v>
      </c>
      <c r="E171" s="29">
        <v>2065</v>
      </c>
      <c r="F171" s="29">
        <v>1098</v>
      </c>
      <c r="G171" s="29">
        <v>0</v>
      </c>
      <c r="H171" s="29">
        <v>0</v>
      </c>
      <c r="I171" s="29">
        <v>0</v>
      </c>
      <c r="J171" s="29">
        <v>0</v>
      </c>
      <c r="K171" s="29">
        <v>16849</v>
      </c>
      <c r="L171" s="29">
        <v>4658</v>
      </c>
      <c r="M171" s="29">
        <v>0</v>
      </c>
      <c r="N171" s="29">
        <v>0</v>
      </c>
      <c r="O171" s="9">
        <v>53594</v>
      </c>
      <c r="P171" s="104">
        <v>277768</v>
      </c>
      <c r="S171" s="7">
        <f t="shared" si="4"/>
        <v>0</v>
      </c>
      <c r="T171" s="7">
        <f t="shared" si="5"/>
        <v>0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1:47" x14ac:dyDescent="0.25">
      <c r="A172" s="46">
        <v>165</v>
      </c>
      <c r="B172" s="101" t="s">
        <v>644</v>
      </c>
      <c r="C172" s="13">
        <v>0</v>
      </c>
      <c r="D172" s="29">
        <v>0</v>
      </c>
      <c r="E172" s="29">
        <v>6801</v>
      </c>
      <c r="F172" s="29">
        <v>5827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9">
        <v>6801</v>
      </c>
      <c r="P172" s="104">
        <v>5827</v>
      </c>
      <c r="S172" s="7">
        <f t="shared" si="4"/>
        <v>0</v>
      </c>
      <c r="T172" s="7">
        <f t="shared" si="5"/>
        <v>0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1:47" x14ac:dyDescent="0.25">
      <c r="A173" s="46">
        <v>166</v>
      </c>
      <c r="B173" s="101" t="s">
        <v>645</v>
      </c>
      <c r="C173" s="13">
        <v>0</v>
      </c>
      <c r="D173" s="29">
        <v>0</v>
      </c>
      <c r="E173" s="29">
        <v>11094</v>
      </c>
      <c r="F173" s="29">
        <v>6852</v>
      </c>
      <c r="G173" s="29">
        <v>2424</v>
      </c>
      <c r="H173" s="29">
        <v>0</v>
      </c>
      <c r="I173" s="29">
        <v>0</v>
      </c>
      <c r="J173" s="29">
        <v>0</v>
      </c>
      <c r="K173" s="29">
        <v>94</v>
      </c>
      <c r="L173" s="29">
        <v>25</v>
      </c>
      <c r="M173" s="29">
        <v>2644</v>
      </c>
      <c r="N173" s="29">
        <v>5101</v>
      </c>
      <c r="O173" s="9">
        <v>16256</v>
      </c>
      <c r="P173" s="104">
        <v>11978</v>
      </c>
      <c r="S173" s="7">
        <f t="shared" si="4"/>
        <v>0</v>
      </c>
      <c r="T173" s="7">
        <f t="shared" si="5"/>
        <v>0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1:47" x14ac:dyDescent="0.25">
      <c r="A174" s="46">
        <v>167</v>
      </c>
      <c r="B174" s="101" t="s">
        <v>646</v>
      </c>
      <c r="C174" s="13">
        <v>0</v>
      </c>
      <c r="D174" s="29">
        <v>0</v>
      </c>
      <c r="E174" s="29">
        <v>5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17</v>
      </c>
      <c r="L174" s="29">
        <v>0</v>
      </c>
      <c r="M174" s="29">
        <v>0</v>
      </c>
      <c r="N174" s="29">
        <v>0</v>
      </c>
      <c r="O174" s="9">
        <v>22</v>
      </c>
      <c r="P174" s="104">
        <v>0</v>
      </c>
      <c r="S174" s="7">
        <f t="shared" si="4"/>
        <v>0</v>
      </c>
      <c r="T174" s="7">
        <f t="shared" si="5"/>
        <v>0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1:47" x14ac:dyDescent="0.25">
      <c r="A175" s="46">
        <v>168</v>
      </c>
      <c r="B175" s="101" t="s">
        <v>647</v>
      </c>
      <c r="C175" s="13">
        <v>0</v>
      </c>
      <c r="D175" s="29">
        <v>0</v>
      </c>
      <c r="E175" s="29">
        <v>67</v>
      </c>
      <c r="F175" s="29">
        <v>675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722</v>
      </c>
      <c r="M175" s="29">
        <v>0</v>
      </c>
      <c r="N175" s="29">
        <v>0</v>
      </c>
      <c r="O175" s="9">
        <v>67</v>
      </c>
      <c r="P175" s="104">
        <v>1397</v>
      </c>
      <c r="S175" s="7">
        <f t="shared" si="4"/>
        <v>0</v>
      </c>
      <c r="T175" s="7">
        <f t="shared" si="5"/>
        <v>0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1:47" x14ac:dyDescent="0.25">
      <c r="A176" s="46">
        <v>169</v>
      </c>
      <c r="B176" s="101" t="s">
        <v>648</v>
      </c>
      <c r="C176" s="13">
        <v>0</v>
      </c>
      <c r="D176" s="29">
        <v>0</v>
      </c>
      <c r="E176" s="29">
        <v>1798</v>
      </c>
      <c r="F176" s="29">
        <v>855</v>
      </c>
      <c r="G176" s="29">
        <v>20</v>
      </c>
      <c r="H176" s="29">
        <v>396</v>
      </c>
      <c r="I176" s="29">
        <v>0</v>
      </c>
      <c r="J176" s="29">
        <v>0</v>
      </c>
      <c r="K176" s="29">
        <v>0</v>
      </c>
      <c r="L176" s="29">
        <v>0</v>
      </c>
      <c r="M176" s="29">
        <v>854</v>
      </c>
      <c r="N176" s="29">
        <v>0</v>
      </c>
      <c r="O176" s="9">
        <v>2672</v>
      </c>
      <c r="P176" s="104">
        <v>1251</v>
      </c>
      <c r="S176" s="7">
        <f t="shared" si="4"/>
        <v>0</v>
      </c>
      <c r="T176" s="7">
        <f t="shared" si="5"/>
        <v>0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1:47" x14ac:dyDescent="0.25">
      <c r="A177" s="46">
        <v>170</v>
      </c>
      <c r="B177" s="101" t="s">
        <v>750</v>
      </c>
      <c r="C177" s="13">
        <v>0</v>
      </c>
      <c r="D177" s="29">
        <v>0</v>
      </c>
      <c r="E177" s="29">
        <v>0</v>
      </c>
      <c r="F177" s="29">
        <v>28</v>
      </c>
      <c r="G177" s="29">
        <v>0</v>
      </c>
      <c r="H177" s="29">
        <v>356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9">
        <v>0</v>
      </c>
      <c r="P177" s="104">
        <v>384</v>
      </c>
      <c r="S177" s="7">
        <f t="shared" si="4"/>
        <v>0</v>
      </c>
      <c r="T177" s="7">
        <f t="shared" si="5"/>
        <v>0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1:47" x14ac:dyDescent="0.25">
      <c r="A178" s="46">
        <v>171</v>
      </c>
      <c r="B178" s="101" t="s">
        <v>649</v>
      </c>
      <c r="C178" s="13">
        <v>2768</v>
      </c>
      <c r="D178" s="29">
        <v>323</v>
      </c>
      <c r="E178" s="29">
        <v>1701</v>
      </c>
      <c r="F178" s="29">
        <v>1986</v>
      </c>
      <c r="G178" s="29">
        <v>1310</v>
      </c>
      <c r="H178" s="29">
        <v>1591</v>
      </c>
      <c r="I178" s="29">
        <v>0</v>
      </c>
      <c r="J178" s="29">
        <v>379</v>
      </c>
      <c r="K178" s="29">
        <v>0</v>
      </c>
      <c r="L178" s="29">
        <v>0</v>
      </c>
      <c r="M178" s="29">
        <v>852</v>
      </c>
      <c r="N178" s="29">
        <v>0</v>
      </c>
      <c r="O178" s="9">
        <v>6631</v>
      </c>
      <c r="P178" s="104">
        <v>4279</v>
      </c>
      <c r="S178" s="7">
        <f t="shared" si="4"/>
        <v>0</v>
      </c>
      <c r="T178" s="7">
        <f t="shared" si="5"/>
        <v>0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1:47" x14ac:dyDescent="0.25">
      <c r="A179" s="127">
        <v>172</v>
      </c>
      <c r="B179" s="128" t="s">
        <v>781</v>
      </c>
      <c r="C179" s="129">
        <v>386</v>
      </c>
      <c r="D179" s="130">
        <v>0</v>
      </c>
      <c r="E179" s="130">
        <v>1140</v>
      </c>
      <c r="F179" s="130">
        <v>0</v>
      </c>
      <c r="G179" s="130">
        <v>0</v>
      </c>
      <c r="H179" s="130">
        <v>0</v>
      </c>
      <c r="I179" s="130">
        <v>0</v>
      </c>
      <c r="J179" s="130">
        <v>0</v>
      </c>
      <c r="K179" s="130">
        <v>0</v>
      </c>
      <c r="L179" s="130">
        <v>0</v>
      </c>
      <c r="M179" s="130">
        <v>104</v>
      </c>
      <c r="N179" s="130">
        <v>0</v>
      </c>
      <c r="O179" s="131">
        <v>1630</v>
      </c>
      <c r="P179" s="132">
        <v>0</v>
      </c>
      <c r="S179" s="7">
        <f t="shared" si="4"/>
        <v>0</v>
      </c>
      <c r="T179" s="7">
        <f t="shared" si="5"/>
        <v>0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1:47" x14ac:dyDescent="0.25">
      <c r="A180" s="46">
        <v>173</v>
      </c>
      <c r="B180" s="101" t="s">
        <v>650</v>
      </c>
      <c r="C180" s="13">
        <v>0</v>
      </c>
      <c r="D180" s="29">
        <v>0</v>
      </c>
      <c r="E180" s="29">
        <v>333</v>
      </c>
      <c r="F180" s="29">
        <v>498</v>
      </c>
      <c r="G180" s="29">
        <v>0</v>
      </c>
      <c r="H180" s="29">
        <v>0</v>
      </c>
      <c r="I180" s="29">
        <v>0</v>
      </c>
      <c r="J180" s="29">
        <v>0</v>
      </c>
      <c r="K180" s="29">
        <v>19</v>
      </c>
      <c r="L180" s="29">
        <v>79</v>
      </c>
      <c r="M180" s="29">
        <v>0</v>
      </c>
      <c r="N180" s="29">
        <v>0</v>
      </c>
      <c r="O180" s="9">
        <v>352</v>
      </c>
      <c r="P180" s="104">
        <v>577</v>
      </c>
      <c r="S180" s="7">
        <f t="shared" si="4"/>
        <v>0</v>
      </c>
      <c r="T180" s="7">
        <f t="shared" si="5"/>
        <v>0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1:47" x14ac:dyDescent="0.25">
      <c r="A181" s="46">
        <v>174</v>
      </c>
      <c r="B181" s="101" t="s">
        <v>651</v>
      </c>
      <c r="C181" s="13">
        <v>0</v>
      </c>
      <c r="D181" s="29">
        <v>57078</v>
      </c>
      <c r="E181" s="29">
        <v>34</v>
      </c>
      <c r="F181" s="29">
        <v>1450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60</v>
      </c>
      <c r="M181" s="29">
        <v>0</v>
      </c>
      <c r="N181" s="29">
        <v>0</v>
      </c>
      <c r="O181" s="9">
        <v>34</v>
      </c>
      <c r="P181" s="104">
        <v>58588</v>
      </c>
      <c r="S181" s="7">
        <f t="shared" si="4"/>
        <v>0</v>
      </c>
      <c r="T181" s="7">
        <f t="shared" si="5"/>
        <v>0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1:47" x14ac:dyDescent="0.25">
      <c r="A182" s="46">
        <v>175</v>
      </c>
      <c r="B182" s="101" t="s">
        <v>652</v>
      </c>
      <c r="C182" s="13">
        <v>0</v>
      </c>
      <c r="D182" s="29">
        <v>0</v>
      </c>
      <c r="E182" s="29">
        <v>104</v>
      </c>
      <c r="F182" s="29">
        <v>411</v>
      </c>
      <c r="G182" s="29">
        <v>0</v>
      </c>
      <c r="H182" s="29">
        <v>0</v>
      </c>
      <c r="I182" s="29">
        <v>0</v>
      </c>
      <c r="J182" s="29">
        <v>0</v>
      </c>
      <c r="K182" s="29">
        <v>171</v>
      </c>
      <c r="L182" s="29">
        <v>0</v>
      </c>
      <c r="M182" s="29">
        <v>0</v>
      </c>
      <c r="N182" s="29">
        <v>0</v>
      </c>
      <c r="O182" s="9">
        <v>275</v>
      </c>
      <c r="P182" s="104">
        <v>411</v>
      </c>
      <c r="S182" s="7">
        <f t="shared" si="4"/>
        <v>0</v>
      </c>
      <c r="T182" s="7">
        <f t="shared" si="5"/>
        <v>0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1:47" x14ac:dyDescent="0.25">
      <c r="A183" s="46">
        <v>176</v>
      </c>
      <c r="B183" s="101" t="s">
        <v>653</v>
      </c>
      <c r="C183" s="13">
        <v>0</v>
      </c>
      <c r="D183" s="29">
        <v>0</v>
      </c>
      <c r="E183" s="29">
        <v>18</v>
      </c>
      <c r="F183" s="29">
        <v>19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9">
        <v>18</v>
      </c>
      <c r="P183" s="104">
        <v>19</v>
      </c>
      <c r="S183" s="7">
        <f t="shared" si="4"/>
        <v>0</v>
      </c>
      <c r="T183" s="7">
        <f t="shared" si="5"/>
        <v>0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1:47" x14ac:dyDescent="0.25">
      <c r="A184" s="46">
        <v>177</v>
      </c>
      <c r="B184" s="101" t="s">
        <v>654</v>
      </c>
      <c r="C184" s="13">
        <v>0</v>
      </c>
      <c r="D184" s="29">
        <v>0</v>
      </c>
      <c r="E184" s="29">
        <v>157</v>
      </c>
      <c r="F184" s="29">
        <v>55</v>
      </c>
      <c r="G184" s="29">
        <v>509</v>
      </c>
      <c r="H184" s="29">
        <v>531</v>
      </c>
      <c r="I184" s="29">
        <v>0</v>
      </c>
      <c r="J184" s="29">
        <v>0</v>
      </c>
      <c r="K184" s="29">
        <v>21</v>
      </c>
      <c r="L184" s="29">
        <v>19</v>
      </c>
      <c r="M184" s="29">
        <v>0</v>
      </c>
      <c r="N184" s="29">
        <v>0</v>
      </c>
      <c r="O184" s="9">
        <v>687</v>
      </c>
      <c r="P184" s="104">
        <v>605</v>
      </c>
      <c r="S184" s="7">
        <f t="shared" si="4"/>
        <v>0</v>
      </c>
      <c r="T184" s="7">
        <f t="shared" si="5"/>
        <v>0</v>
      </c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1:47" x14ac:dyDescent="0.25">
      <c r="A185" s="46">
        <v>178</v>
      </c>
      <c r="B185" s="101" t="s">
        <v>655</v>
      </c>
      <c r="C185" s="13">
        <v>0</v>
      </c>
      <c r="D185" s="29">
        <v>0</v>
      </c>
      <c r="E185" s="29">
        <v>909</v>
      </c>
      <c r="F185" s="29">
        <v>3341</v>
      </c>
      <c r="G185" s="29">
        <v>445</v>
      </c>
      <c r="H185" s="29">
        <v>0</v>
      </c>
      <c r="I185" s="29">
        <v>0</v>
      </c>
      <c r="J185" s="29">
        <v>0</v>
      </c>
      <c r="K185" s="29">
        <v>449</v>
      </c>
      <c r="L185" s="29">
        <v>0</v>
      </c>
      <c r="M185" s="29">
        <v>0</v>
      </c>
      <c r="N185" s="29">
        <v>0</v>
      </c>
      <c r="O185" s="9">
        <v>1803</v>
      </c>
      <c r="P185" s="104">
        <v>3341</v>
      </c>
      <c r="S185" s="7">
        <f t="shared" si="4"/>
        <v>0</v>
      </c>
      <c r="T185" s="7">
        <f t="shared" si="5"/>
        <v>0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1:47" x14ac:dyDescent="0.25">
      <c r="A186" s="46">
        <v>179</v>
      </c>
      <c r="B186" s="101" t="s">
        <v>656</v>
      </c>
      <c r="C186" s="13">
        <v>0</v>
      </c>
      <c r="D186" s="29">
        <v>0</v>
      </c>
      <c r="E186" s="29">
        <v>657</v>
      </c>
      <c r="F186" s="29">
        <v>165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852</v>
      </c>
      <c r="N186" s="29">
        <v>0</v>
      </c>
      <c r="O186" s="9">
        <v>1509</v>
      </c>
      <c r="P186" s="104">
        <v>165</v>
      </c>
      <c r="S186" s="7">
        <f t="shared" si="4"/>
        <v>0</v>
      </c>
      <c r="T186" s="7">
        <f t="shared" si="5"/>
        <v>0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1:47" x14ac:dyDescent="0.25">
      <c r="A187" s="46">
        <v>180</v>
      </c>
      <c r="B187" s="101" t="s">
        <v>657</v>
      </c>
      <c r="C187" s="13">
        <v>0</v>
      </c>
      <c r="D187" s="29">
        <v>0</v>
      </c>
      <c r="E187" s="29">
        <v>1341</v>
      </c>
      <c r="F187" s="29">
        <v>6048</v>
      </c>
      <c r="G187" s="29">
        <v>1056</v>
      </c>
      <c r="H187" s="29">
        <v>0</v>
      </c>
      <c r="I187" s="29">
        <v>0</v>
      </c>
      <c r="J187" s="29">
        <v>0</v>
      </c>
      <c r="K187" s="29">
        <v>7298</v>
      </c>
      <c r="L187" s="29">
        <v>2141</v>
      </c>
      <c r="M187" s="29">
        <v>0</v>
      </c>
      <c r="N187" s="29">
        <v>0</v>
      </c>
      <c r="O187" s="9">
        <v>9695</v>
      </c>
      <c r="P187" s="104">
        <v>8189</v>
      </c>
      <c r="S187" s="7">
        <f t="shared" si="4"/>
        <v>0</v>
      </c>
      <c r="T187" s="7">
        <f t="shared" si="5"/>
        <v>0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1:47" x14ac:dyDescent="0.25">
      <c r="A188" s="46">
        <v>181</v>
      </c>
      <c r="B188" s="101" t="s">
        <v>658</v>
      </c>
      <c r="C188" s="13">
        <v>0</v>
      </c>
      <c r="D188" s="29">
        <v>0</v>
      </c>
      <c r="E188" s="29">
        <v>306</v>
      </c>
      <c r="F188" s="29">
        <v>700</v>
      </c>
      <c r="G188" s="29">
        <v>0</v>
      </c>
      <c r="H188" s="29">
        <v>0</v>
      </c>
      <c r="I188" s="29">
        <v>0</v>
      </c>
      <c r="J188" s="29">
        <v>0</v>
      </c>
      <c r="K188" s="29">
        <v>430</v>
      </c>
      <c r="L188" s="29">
        <v>469</v>
      </c>
      <c r="M188" s="29">
        <v>0</v>
      </c>
      <c r="N188" s="29">
        <v>403</v>
      </c>
      <c r="O188" s="9">
        <v>736</v>
      </c>
      <c r="P188" s="104">
        <v>1572</v>
      </c>
      <c r="S188" s="7">
        <f t="shared" si="4"/>
        <v>0</v>
      </c>
      <c r="T188" s="7">
        <f t="shared" si="5"/>
        <v>0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1:47" x14ac:dyDescent="0.25">
      <c r="A189" s="46">
        <v>182</v>
      </c>
      <c r="B189" s="101" t="s">
        <v>659</v>
      </c>
      <c r="C189" s="13">
        <v>0</v>
      </c>
      <c r="D189" s="29">
        <v>0</v>
      </c>
      <c r="E189" s="29">
        <v>581</v>
      </c>
      <c r="F189" s="29">
        <v>4141</v>
      </c>
      <c r="G189" s="29">
        <v>387</v>
      </c>
      <c r="H189" s="29">
        <v>0</v>
      </c>
      <c r="I189" s="29">
        <v>0</v>
      </c>
      <c r="J189" s="29">
        <v>0</v>
      </c>
      <c r="K189" s="29">
        <v>203</v>
      </c>
      <c r="L189" s="29">
        <v>36</v>
      </c>
      <c r="M189" s="29">
        <v>0</v>
      </c>
      <c r="N189" s="29">
        <v>26</v>
      </c>
      <c r="O189" s="9">
        <v>1171</v>
      </c>
      <c r="P189" s="104">
        <v>4203</v>
      </c>
      <c r="S189" s="7">
        <f t="shared" si="4"/>
        <v>0</v>
      </c>
      <c r="T189" s="7">
        <f t="shared" si="5"/>
        <v>0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1:47" x14ac:dyDescent="0.25">
      <c r="A190" s="46">
        <v>183</v>
      </c>
      <c r="B190" s="101" t="s">
        <v>660</v>
      </c>
      <c r="C190" s="13">
        <v>0</v>
      </c>
      <c r="D190" s="29">
        <v>0</v>
      </c>
      <c r="E190" s="29">
        <v>1057</v>
      </c>
      <c r="F190" s="29">
        <v>405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9">
        <v>1057</v>
      </c>
      <c r="P190" s="104">
        <v>405</v>
      </c>
      <c r="S190" s="7">
        <f t="shared" si="4"/>
        <v>0</v>
      </c>
      <c r="T190" s="7">
        <f t="shared" si="5"/>
        <v>0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1:47" x14ac:dyDescent="0.25">
      <c r="A191" s="46">
        <v>184</v>
      </c>
      <c r="B191" s="101" t="s">
        <v>661</v>
      </c>
      <c r="C191" s="13">
        <v>0</v>
      </c>
      <c r="D191" s="29">
        <v>0</v>
      </c>
      <c r="E191" s="29">
        <v>1385</v>
      </c>
      <c r="F191" s="29">
        <v>180</v>
      </c>
      <c r="G191" s="29">
        <v>0</v>
      </c>
      <c r="H191" s="29">
        <v>0</v>
      </c>
      <c r="I191" s="29">
        <v>0</v>
      </c>
      <c r="J191" s="29">
        <v>0</v>
      </c>
      <c r="K191" s="29">
        <v>22</v>
      </c>
      <c r="L191" s="29">
        <v>0</v>
      </c>
      <c r="M191" s="29">
        <v>0</v>
      </c>
      <c r="N191" s="29">
        <v>0</v>
      </c>
      <c r="O191" s="9">
        <v>1407</v>
      </c>
      <c r="P191" s="104">
        <v>180</v>
      </c>
      <c r="S191" s="7">
        <f t="shared" si="4"/>
        <v>0</v>
      </c>
      <c r="T191" s="7">
        <f t="shared" si="5"/>
        <v>0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1:47" s="172" customFormat="1" x14ac:dyDescent="0.25">
      <c r="A192" s="166">
        <v>185</v>
      </c>
      <c r="B192" s="167" t="s">
        <v>777</v>
      </c>
      <c r="C192" s="168">
        <v>0</v>
      </c>
      <c r="D192" s="169">
        <v>0</v>
      </c>
      <c r="E192" s="169">
        <v>0</v>
      </c>
      <c r="F192" s="169">
        <v>0</v>
      </c>
      <c r="G192" s="169">
        <v>0</v>
      </c>
      <c r="H192" s="169">
        <v>0</v>
      </c>
      <c r="I192" s="169">
        <v>0</v>
      </c>
      <c r="J192" s="169">
        <v>0</v>
      </c>
      <c r="K192" s="169">
        <v>0</v>
      </c>
      <c r="L192" s="169">
        <v>0</v>
      </c>
      <c r="M192" s="169">
        <v>0</v>
      </c>
      <c r="N192" s="169">
        <v>0</v>
      </c>
      <c r="O192" s="170">
        <v>0</v>
      </c>
      <c r="P192" s="171">
        <v>0</v>
      </c>
      <c r="S192" s="143">
        <f t="shared" si="4"/>
        <v>0</v>
      </c>
      <c r="T192" s="143">
        <f t="shared" si="5"/>
        <v>0</v>
      </c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</row>
    <row r="193" spans="1:47" x14ac:dyDescent="0.25">
      <c r="A193" s="46">
        <v>186</v>
      </c>
      <c r="B193" s="101" t="s">
        <v>662</v>
      </c>
      <c r="C193" s="13">
        <v>0</v>
      </c>
      <c r="D193" s="29">
        <v>0</v>
      </c>
      <c r="E193" s="29">
        <v>226</v>
      </c>
      <c r="F193" s="29">
        <v>231</v>
      </c>
      <c r="G193" s="29">
        <v>0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9">
        <v>226</v>
      </c>
      <c r="P193" s="104">
        <v>231</v>
      </c>
      <c r="S193" s="7">
        <f t="shared" si="4"/>
        <v>0</v>
      </c>
      <c r="T193" s="7">
        <f t="shared" si="5"/>
        <v>0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1:47" x14ac:dyDescent="0.25">
      <c r="A194" s="46">
        <v>187</v>
      </c>
      <c r="B194" s="101" t="s">
        <v>663</v>
      </c>
      <c r="C194" s="13">
        <v>0</v>
      </c>
      <c r="D194" s="29">
        <v>0</v>
      </c>
      <c r="E194" s="29">
        <v>2903</v>
      </c>
      <c r="F194" s="29">
        <v>5947</v>
      </c>
      <c r="G194" s="29">
        <v>0</v>
      </c>
      <c r="H194" s="29">
        <v>0</v>
      </c>
      <c r="I194" s="29">
        <v>393</v>
      </c>
      <c r="J194" s="29">
        <v>3226</v>
      </c>
      <c r="K194" s="29">
        <v>0</v>
      </c>
      <c r="L194" s="29">
        <v>0</v>
      </c>
      <c r="M194" s="29">
        <v>0</v>
      </c>
      <c r="N194" s="29">
        <v>0</v>
      </c>
      <c r="O194" s="9">
        <v>3296</v>
      </c>
      <c r="P194" s="104">
        <v>9173</v>
      </c>
      <c r="S194" s="7">
        <f t="shared" si="4"/>
        <v>0</v>
      </c>
      <c r="T194" s="7">
        <f t="shared" si="5"/>
        <v>0</v>
      </c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1:47" x14ac:dyDescent="0.25">
      <c r="A195" s="46">
        <v>188</v>
      </c>
      <c r="B195" s="101" t="s">
        <v>664</v>
      </c>
      <c r="C195" s="13">
        <v>0</v>
      </c>
      <c r="D195" s="29">
        <v>0</v>
      </c>
      <c r="E195" s="29">
        <v>135</v>
      </c>
      <c r="F195" s="29">
        <v>138</v>
      </c>
      <c r="G195" s="29">
        <v>0</v>
      </c>
      <c r="H195" s="29">
        <v>987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9">
        <v>135</v>
      </c>
      <c r="P195" s="104">
        <v>1125</v>
      </c>
      <c r="S195" s="7">
        <f t="shared" si="4"/>
        <v>0</v>
      </c>
      <c r="T195" s="7">
        <f t="shared" si="5"/>
        <v>0</v>
      </c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1:47" x14ac:dyDescent="0.25">
      <c r="A196" s="46">
        <v>189</v>
      </c>
      <c r="B196" s="101" t="s">
        <v>665</v>
      </c>
      <c r="C196" s="13">
        <v>0</v>
      </c>
      <c r="D196" s="29">
        <v>0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9">
        <v>0</v>
      </c>
      <c r="P196" s="104">
        <v>0</v>
      </c>
      <c r="S196" s="7">
        <f t="shared" si="4"/>
        <v>0</v>
      </c>
      <c r="T196" s="7">
        <f t="shared" si="5"/>
        <v>0</v>
      </c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1:47" x14ac:dyDescent="0.25">
      <c r="A197" s="46">
        <v>190</v>
      </c>
      <c r="B197" s="101" t="s">
        <v>666</v>
      </c>
      <c r="C197" s="13">
        <v>0</v>
      </c>
      <c r="D197" s="29">
        <v>0</v>
      </c>
      <c r="E197" s="29">
        <v>3388</v>
      </c>
      <c r="F197" s="29">
        <v>7830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1665</v>
      </c>
      <c r="M197" s="29">
        <v>0</v>
      </c>
      <c r="N197" s="29">
        <v>0</v>
      </c>
      <c r="O197" s="9">
        <v>3388</v>
      </c>
      <c r="P197" s="104">
        <v>9495</v>
      </c>
      <c r="S197" s="7">
        <f t="shared" si="4"/>
        <v>0</v>
      </c>
      <c r="T197" s="7">
        <f t="shared" si="5"/>
        <v>0</v>
      </c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1:47" x14ac:dyDescent="0.25">
      <c r="A198" s="46">
        <v>191</v>
      </c>
      <c r="B198" s="101" t="s">
        <v>667</v>
      </c>
      <c r="C198" s="13">
        <v>0</v>
      </c>
      <c r="D198" s="29">
        <v>0</v>
      </c>
      <c r="E198" s="29">
        <v>227</v>
      </c>
      <c r="F198" s="29">
        <v>620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9">
        <v>227</v>
      </c>
      <c r="P198" s="104">
        <v>620</v>
      </c>
      <c r="S198" s="7">
        <f t="shared" si="4"/>
        <v>0</v>
      </c>
      <c r="T198" s="7">
        <f t="shared" si="5"/>
        <v>0</v>
      </c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1:47" x14ac:dyDescent="0.25">
      <c r="A199" s="46">
        <v>192</v>
      </c>
      <c r="B199" s="101" t="s">
        <v>668</v>
      </c>
      <c r="C199" s="13">
        <v>0</v>
      </c>
      <c r="D199" s="29">
        <v>0</v>
      </c>
      <c r="E199" s="29">
        <v>37868</v>
      </c>
      <c r="F199" s="29">
        <v>32716</v>
      </c>
      <c r="G199" s="29">
        <v>0</v>
      </c>
      <c r="H199" s="29">
        <v>0</v>
      </c>
      <c r="I199" s="29">
        <v>3413460</v>
      </c>
      <c r="J199" s="29">
        <v>3107491</v>
      </c>
      <c r="K199" s="29">
        <v>63455</v>
      </c>
      <c r="L199" s="29">
        <v>97095</v>
      </c>
      <c r="M199" s="29">
        <v>0</v>
      </c>
      <c r="N199" s="29">
        <v>0</v>
      </c>
      <c r="O199" s="9">
        <v>3514783</v>
      </c>
      <c r="P199" s="104">
        <v>3237302</v>
      </c>
      <c r="S199" s="7">
        <f t="shared" si="4"/>
        <v>0</v>
      </c>
      <c r="T199" s="7">
        <f t="shared" si="5"/>
        <v>0</v>
      </c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1:47" x14ac:dyDescent="0.25">
      <c r="A200" s="46">
        <v>193</v>
      </c>
      <c r="B200" s="101" t="s">
        <v>669</v>
      </c>
      <c r="C200" s="13">
        <v>0</v>
      </c>
      <c r="D200" s="29">
        <v>0</v>
      </c>
      <c r="E200" s="29">
        <v>12159</v>
      </c>
      <c r="F200" s="29">
        <v>293</v>
      </c>
      <c r="G200" s="29">
        <v>1316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9">
        <v>13475</v>
      </c>
      <c r="P200" s="104">
        <v>293</v>
      </c>
      <c r="S200" s="7">
        <f t="shared" ref="S200:S258" si="6">O200-M200-K200-I200-G200-E200-C200</f>
        <v>0</v>
      </c>
      <c r="T200" s="7">
        <f t="shared" ref="T200:T258" si="7">P200-N200-L200-J200-H200-F200-D200</f>
        <v>0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1:47" x14ac:dyDescent="0.25">
      <c r="A201" s="46">
        <v>194</v>
      </c>
      <c r="B201" s="101" t="s">
        <v>670</v>
      </c>
      <c r="C201" s="13">
        <v>0</v>
      </c>
      <c r="D201" s="29">
        <v>0</v>
      </c>
      <c r="E201" s="29">
        <v>414</v>
      </c>
      <c r="F201" s="29">
        <v>707</v>
      </c>
      <c r="G201" s="29">
        <v>167</v>
      </c>
      <c r="H201" s="29">
        <v>235</v>
      </c>
      <c r="I201" s="29">
        <v>0</v>
      </c>
      <c r="J201" s="29">
        <v>0</v>
      </c>
      <c r="K201" s="29">
        <v>357</v>
      </c>
      <c r="L201" s="29">
        <v>506</v>
      </c>
      <c r="M201" s="29">
        <v>0</v>
      </c>
      <c r="N201" s="29">
        <v>0</v>
      </c>
      <c r="O201" s="9">
        <v>938</v>
      </c>
      <c r="P201" s="104">
        <v>1448</v>
      </c>
      <c r="S201" s="7">
        <f t="shared" si="6"/>
        <v>0</v>
      </c>
      <c r="T201" s="7">
        <f t="shared" si="7"/>
        <v>0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1:47" x14ac:dyDescent="0.25">
      <c r="A202" s="46">
        <v>195</v>
      </c>
      <c r="B202" s="101" t="s">
        <v>671</v>
      </c>
      <c r="C202" s="13">
        <v>0</v>
      </c>
      <c r="D202" s="29">
        <v>0</v>
      </c>
      <c r="E202" s="29">
        <v>1653</v>
      </c>
      <c r="F202" s="29">
        <v>3218</v>
      </c>
      <c r="G202" s="29">
        <v>0</v>
      </c>
      <c r="H202" s="29">
        <v>3305</v>
      </c>
      <c r="I202" s="29">
        <v>0</v>
      </c>
      <c r="J202" s="29">
        <v>0</v>
      </c>
      <c r="K202" s="29">
        <v>0</v>
      </c>
      <c r="L202" s="29">
        <v>29</v>
      </c>
      <c r="M202" s="29">
        <v>740</v>
      </c>
      <c r="N202" s="29">
        <v>0</v>
      </c>
      <c r="O202" s="9">
        <v>2393</v>
      </c>
      <c r="P202" s="104">
        <v>6552</v>
      </c>
      <c r="S202" s="7">
        <f t="shared" si="6"/>
        <v>0</v>
      </c>
      <c r="T202" s="7">
        <f t="shared" si="7"/>
        <v>0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1:47" x14ac:dyDescent="0.25">
      <c r="A203" s="46">
        <v>196</v>
      </c>
      <c r="B203" s="101" t="s">
        <v>748</v>
      </c>
      <c r="C203" s="13">
        <v>6894</v>
      </c>
      <c r="D203" s="29">
        <v>0</v>
      </c>
      <c r="E203" s="29">
        <v>121</v>
      </c>
      <c r="F203" s="29">
        <v>1375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996</v>
      </c>
      <c r="N203" s="29">
        <v>1753</v>
      </c>
      <c r="O203" s="9">
        <v>8011</v>
      </c>
      <c r="P203" s="104">
        <v>3128</v>
      </c>
      <c r="S203" s="7">
        <f t="shared" si="6"/>
        <v>0</v>
      </c>
      <c r="T203" s="7">
        <f t="shared" si="7"/>
        <v>0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1:47" x14ac:dyDescent="0.25">
      <c r="A204" s="46">
        <v>197</v>
      </c>
      <c r="B204" s="101" t="s">
        <v>672</v>
      </c>
      <c r="C204" s="13">
        <v>0</v>
      </c>
      <c r="D204" s="29">
        <v>0</v>
      </c>
      <c r="E204" s="29">
        <v>0</v>
      </c>
      <c r="F204" s="29"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9">
        <v>0</v>
      </c>
      <c r="P204" s="104">
        <v>0</v>
      </c>
      <c r="S204" s="7">
        <f t="shared" si="6"/>
        <v>0</v>
      </c>
      <c r="T204" s="7">
        <f t="shared" si="7"/>
        <v>0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1:47" x14ac:dyDescent="0.25">
      <c r="A205" s="46">
        <v>198</v>
      </c>
      <c r="B205" s="101" t="s">
        <v>673</v>
      </c>
      <c r="C205" s="13">
        <v>646</v>
      </c>
      <c r="D205" s="29">
        <v>0</v>
      </c>
      <c r="E205" s="29">
        <v>10850</v>
      </c>
      <c r="F205" s="29">
        <v>5505</v>
      </c>
      <c r="G205" s="29">
        <v>0</v>
      </c>
      <c r="H205" s="29">
        <v>0</v>
      </c>
      <c r="I205" s="29">
        <v>0</v>
      </c>
      <c r="J205" s="29">
        <v>0</v>
      </c>
      <c r="K205" s="29">
        <v>570</v>
      </c>
      <c r="L205" s="29">
        <v>685</v>
      </c>
      <c r="M205" s="29">
        <v>602</v>
      </c>
      <c r="N205" s="29">
        <v>4596</v>
      </c>
      <c r="O205" s="9">
        <v>12668</v>
      </c>
      <c r="P205" s="104">
        <v>10786</v>
      </c>
      <c r="S205" s="7">
        <f t="shared" si="6"/>
        <v>0</v>
      </c>
      <c r="T205" s="7">
        <f t="shared" si="7"/>
        <v>0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1:47" x14ac:dyDescent="0.25">
      <c r="A206" s="46">
        <v>199</v>
      </c>
      <c r="B206" s="101" t="s">
        <v>674</v>
      </c>
      <c r="C206" s="13">
        <v>0</v>
      </c>
      <c r="D206" s="29">
        <v>0</v>
      </c>
      <c r="E206" s="29">
        <v>5380</v>
      </c>
      <c r="F206" s="29">
        <v>1044</v>
      </c>
      <c r="G206" s="29">
        <v>0</v>
      </c>
      <c r="H206" s="29">
        <v>0</v>
      </c>
      <c r="I206" s="29">
        <v>0</v>
      </c>
      <c r="J206" s="29">
        <v>0</v>
      </c>
      <c r="K206" s="29">
        <v>310</v>
      </c>
      <c r="L206" s="29">
        <v>0</v>
      </c>
      <c r="M206" s="29">
        <v>83397</v>
      </c>
      <c r="N206" s="29">
        <v>71406</v>
      </c>
      <c r="O206" s="9">
        <v>89087</v>
      </c>
      <c r="P206" s="104">
        <v>72450</v>
      </c>
      <c r="S206" s="7">
        <f t="shared" si="6"/>
        <v>0</v>
      </c>
      <c r="T206" s="7">
        <f t="shared" si="7"/>
        <v>0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1:47" x14ac:dyDescent="0.25">
      <c r="A207" s="46">
        <v>200</v>
      </c>
      <c r="B207" s="101" t="s">
        <v>675</v>
      </c>
      <c r="C207" s="13">
        <v>0</v>
      </c>
      <c r="D207" s="29">
        <v>0</v>
      </c>
      <c r="E207" s="29">
        <v>39417</v>
      </c>
      <c r="F207" s="29">
        <v>36690</v>
      </c>
      <c r="G207" s="29">
        <v>0</v>
      </c>
      <c r="H207" s="29">
        <v>0</v>
      </c>
      <c r="I207" s="29">
        <v>0</v>
      </c>
      <c r="J207" s="29">
        <v>0</v>
      </c>
      <c r="K207" s="29">
        <v>26673</v>
      </c>
      <c r="L207" s="29">
        <v>37546</v>
      </c>
      <c r="M207" s="29">
        <v>0</v>
      </c>
      <c r="N207" s="29">
        <v>317</v>
      </c>
      <c r="O207" s="9">
        <v>66090</v>
      </c>
      <c r="P207" s="104">
        <v>74553</v>
      </c>
      <c r="S207" s="7">
        <f t="shared" si="6"/>
        <v>0</v>
      </c>
      <c r="T207" s="7">
        <f t="shared" si="7"/>
        <v>0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1:47" x14ac:dyDescent="0.25">
      <c r="A208" s="46">
        <v>201</v>
      </c>
      <c r="B208" s="101" t="s">
        <v>676</v>
      </c>
      <c r="C208" s="13">
        <v>1622476</v>
      </c>
      <c r="D208" s="29">
        <v>1256736</v>
      </c>
      <c r="E208" s="29">
        <v>1381</v>
      </c>
      <c r="F208" s="29">
        <v>1042</v>
      </c>
      <c r="G208" s="29">
        <v>0</v>
      </c>
      <c r="H208" s="29">
        <v>340</v>
      </c>
      <c r="I208" s="29">
        <v>0</v>
      </c>
      <c r="J208" s="29">
        <v>0</v>
      </c>
      <c r="K208" s="29">
        <v>361</v>
      </c>
      <c r="L208" s="29">
        <v>9</v>
      </c>
      <c r="M208" s="29">
        <v>0</v>
      </c>
      <c r="N208" s="29">
        <v>0</v>
      </c>
      <c r="O208" s="9">
        <v>1624218</v>
      </c>
      <c r="P208" s="104">
        <v>1258127</v>
      </c>
      <c r="S208" s="7">
        <f t="shared" si="6"/>
        <v>0</v>
      </c>
      <c r="T208" s="7">
        <f t="shared" si="7"/>
        <v>0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1:47" x14ac:dyDescent="0.25">
      <c r="A209" s="46">
        <v>202</v>
      </c>
      <c r="B209" s="101" t="s">
        <v>677</v>
      </c>
      <c r="C209" s="13">
        <v>1044</v>
      </c>
      <c r="D209" s="29">
        <v>0</v>
      </c>
      <c r="E209" s="29">
        <v>126293</v>
      </c>
      <c r="F209" s="29">
        <v>24306</v>
      </c>
      <c r="G209" s="29">
        <v>22358</v>
      </c>
      <c r="H209" s="29">
        <v>25945</v>
      </c>
      <c r="I209" s="29">
        <v>0</v>
      </c>
      <c r="J209" s="29">
        <v>0</v>
      </c>
      <c r="K209" s="29">
        <v>268235</v>
      </c>
      <c r="L209" s="29">
        <v>602</v>
      </c>
      <c r="M209" s="29">
        <v>57568</v>
      </c>
      <c r="N209" s="29">
        <v>196</v>
      </c>
      <c r="O209" s="9">
        <v>475498</v>
      </c>
      <c r="P209" s="104">
        <v>51049</v>
      </c>
      <c r="S209" s="7">
        <f t="shared" si="6"/>
        <v>0</v>
      </c>
      <c r="T209" s="7">
        <f t="shared" si="7"/>
        <v>0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1:47" x14ac:dyDescent="0.25">
      <c r="A210" s="46">
        <v>203</v>
      </c>
      <c r="B210" s="101" t="s">
        <v>678</v>
      </c>
      <c r="C210" s="13">
        <v>0</v>
      </c>
      <c r="D210" s="29">
        <v>0</v>
      </c>
      <c r="E210" s="29">
        <v>632</v>
      </c>
      <c r="F210" s="29">
        <v>408</v>
      </c>
      <c r="G210" s="29">
        <v>0</v>
      </c>
      <c r="H210" s="29">
        <v>0</v>
      </c>
      <c r="I210" s="29">
        <v>0</v>
      </c>
      <c r="J210" s="29">
        <v>0</v>
      </c>
      <c r="K210" s="29">
        <v>1238</v>
      </c>
      <c r="L210" s="29">
        <v>1325</v>
      </c>
      <c r="M210" s="29">
        <v>0</v>
      </c>
      <c r="N210" s="29">
        <v>0</v>
      </c>
      <c r="O210" s="9">
        <v>1870</v>
      </c>
      <c r="P210" s="104">
        <v>1733</v>
      </c>
      <c r="S210" s="7">
        <f t="shared" si="6"/>
        <v>0</v>
      </c>
      <c r="T210" s="7">
        <f t="shared" si="7"/>
        <v>0</v>
      </c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1:47" x14ac:dyDescent="0.25">
      <c r="A211" s="46">
        <v>204</v>
      </c>
      <c r="B211" s="101" t="s">
        <v>679</v>
      </c>
      <c r="C211" s="13">
        <v>0</v>
      </c>
      <c r="D211" s="29">
        <v>0</v>
      </c>
      <c r="E211" s="29">
        <v>5610</v>
      </c>
      <c r="F211" s="29">
        <v>6137</v>
      </c>
      <c r="G211" s="29">
        <v>5664</v>
      </c>
      <c r="H211" s="29">
        <v>762</v>
      </c>
      <c r="I211" s="29">
        <v>269</v>
      </c>
      <c r="J211" s="29">
        <v>377</v>
      </c>
      <c r="K211" s="29">
        <v>834</v>
      </c>
      <c r="L211" s="29">
        <v>2424</v>
      </c>
      <c r="M211" s="29">
        <v>137</v>
      </c>
      <c r="N211" s="29">
        <v>0</v>
      </c>
      <c r="O211" s="9">
        <v>12514</v>
      </c>
      <c r="P211" s="104">
        <v>9700</v>
      </c>
      <c r="S211" s="7">
        <f t="shared" si="6"/>
        <v>0</v>
      </c>
      <c r="T211" s="7">
        <f t="shared" si="7"/>
        <v>0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1:47" x14ac:dyDescent="0.25">
      <c r="A212" s="46">
        <v>205</v>
      </c>
      <c r="B212" s="101" t="s">
        <v>680</v>
      </c>
      <c r="C212" s="13">
        <v>0</v>
      </c>
      <c r="D212" s="29">
        <v>0</v>
      </c>
      <c r="E212" s="29">
        <v>355</v>
      </c>
      <c r="F212" s="29">
        <v>30</v>
      </c>
      <c r="G212" s="29">
        <v>0</v>
      </c>
      <c r="H212" s="29">
        <v>0</v>
      </c>
      <c r="I212" s="29">
        <v>0</v>
      </c>
      <c r="J212" s="29">
        <v>0</v>
      </c>
      <c r="K212" s="29">
        <v>68</v>
      </c>
      <c r="L212" s="29">
        <v>0</v>
      </c>
      <c r="M212" s="29">
        <v>288</v>
      </c>
      <c r="N212" s="29">
        <v>0</v>
      </c>
      <c r="O212" s="9">
        <v>711</v>
      </c>
      <c r="P212" s="104">
        <v>30</v>
      </c>
      <c r="S212" s="7">
        <f t="shared" si="6"/>
        <v>0</v>
      </c>
      <c r="T212" s="7">
        <f t="shared" si="7"/>
        <v>0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1:47" x14ac:dyDescent="0.25">
      <c r="A213" s="46">
        <v>206</v>
      </c>
      <c r="B213" s="101" t="s">
        <v>681</v>
      </c>
      <c r="C213" s="13">
        <v>0</v>
      </c>
      <c r="D213" s="29">
        <v>12993</v>
      </c>
      <c r="E213" s="29">
        <v>27519</v>
      </c>
      <c r="F213" s="29">
        <v>24772</v>
      </c>
      <c r="G213" s="29">
        <v>2217</v>
      </c>
      <c r="H213" s="29">
        <v>738</v>
      </c>
      <c r="I213" s="29">
        <v>9149</v>
      </c>
      <c r="J213" s="29">
        <v>0</v>
      </c>
      <c r="K213" s="29">
        <v>2391</v>
      </c>
      <c r="L213" s="29">
        <v>7329</v>
      </c>
      <c r="M213" s="29">
        <v>0</v>
      </c>
      <c r="N213" s="29">
        <v>0</v>
      </c>
      <c r="O213" s="9">
        <v>41276</v>
      </c>
      <c r="P213" s="104">
        <v>45832</v>
      </c>
      <c r="S213" s="7">
        <f t="shared" si="6"/>
        <v>0</v>
      </c>
      <c r="T213" s="7">
        <f t="shared" si="7"/>
        <v>0</v>
      </c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1:47" x14ac:dyDescent="0.25">
      <c r="A214" s="46">
        <v>207</v>
      </c>
      <c r="B214" s="101" t="s">
        <v>682</v>
      </c>
      <c r="C214" s="13">
        <v>0</v>
      </c>
      <c r="D214" s="29">
        <v>0</v>
      </c>
      <c r="E214" s="29">
        <v>1435</v>
      </c>
      <c r="F214" s="29">
        <v>2969</v>
      </c>
      <c r="G214" s="29">
        <v>0</v>
      </c>
      <c r="H214" s="29">
        <v>0</v>
      </c>
      <c r="I214" s="29">
        <v>244</v>
      </c>
      <c r="J214" s="29">
        <v>865</v>
      </c>
      <c r="K214" s="29">
        <v>954</v>
      </c>
      <c r="L214" s="29">
        <v>764</v>
      </c>
      <c r="M214" s="29">
        <v>0</v>
      </c>
      <c r="N214" s="29">
        <v>0</v>
      </c>
      <c r="O214" s="9">
        <v>2633</v>
      </c>
      <c r="P214" s="104">
        <v>4598</v>
      </c>
      <c r="S214" s="7">
        <f t="shared" si="6"/>
        <v>0</v>
      </c>
      <c r="T214" s="7">
        <f t="shared" si="7"/>
        <v>0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1:47" x14ac:dyDescent="0.25">
      <c r="A215" s="46">
        <v>208</v>
      </c>
      <c r="B215" s="101" t="s">
        <v>683</v>
      </c>
      <c r="C215" s="13">
        <v>0</v>
      </c>
      <c r="D215" s="29">
        <v>0</v>
      </c>
      <c r="E215" s="29">
        <v>4170</v>
      </c>
      <c r="F215" s="29">
        <v>4946</v>
      </c>
      <c r="G215" s="29">
        <v>0</v>
      </c>
      <c r="H215" s="29">
        <v>0</v>
      </c>
      <c r="I215" s="29">
        <v>111</v>
      </c>
      <c r="J215" s="29">
        <v>0</v>
      </c>
      <c r="K215" s="29">
        <v>2267</v>
      </c>
      <c r="L215" s="29">
        <v>721</v>
      </c>
      <c r="M215" s="29">
        <v>45</v>
      </c>
      <c r="N215" s="29">
        <v>1012</v>
      </c>
      <c r="O215" s="9">
        <v>6593</v>
      </c>
      <c r="P215" s="104">
        <v>6679</v>
      </c>
      <c r="S215" s="7">
        <f t="shared" si="6"/>
        <v>0</v>
      </c>
      <c r="T215" s="7">
        <f t="shared" si="7"/>
        <v>0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1:47" x14ac:dyDescent="0.25">
      <c r="A216" s="46">
        <v>209</v>
      </c>
      <c r="B216" s="101" t="s">
        <v>684</v>
      </c>
      <c r="C216" s="13">
        <v>0</v>
      </c>
      <c r="D216" s="29">
        <v>0</v>
      </c>
      <c r="E216" s="29">
        <v>1375</v>
      </c>
      <c r="F216" s="29">
        <v>1504</v>
      </c>
      <c r="G216" s="29">
        <v>0</v>
      </c>
      <c r="H216" s="29">
        <v>0</v>
      </c>
      <c r="I216" s="29">
        <v>0</v>
      </c>
      <c r="J216" s="29">
        <v>0</v>
      </c>
      <c r="K216" s="29">
        <v>178</v>
      </c>
      <c r="L216" s="29">
        <v>1918</v>
      </c>
      <c r="M216" s="29">
        <v>0</v>
      </c>
      <c r="N216" s="29">
        <v>0</v>
      </c>
      <c r="O216" s="9">
        <v>1553</v>
      </c>
      <c r="P216" s="104">
        <v>3422</v>
      </c>
      <c r="S216" s="7">
        <f t="shared" si="6"/>
        <v>0</v>
      </c>
      <c r="T216" s="7">
        <f t="shared" si="7"/>
        <v>0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1:47" x14ac:dyDescent="0.25">
      <c r="A217" s="46">
        <v>210</v>
      </c>
      <c r="B217" s="101" t="s">
        <v>685</v>
      </c>
      <c r="C217" s="13">
        <v>50505</v>
      </c>
      <c r="D217" s="29">
        <v>110839</v>
      </c>
      <c r="E217" s="29">
        <v>378</v>
      </c>
      <c r="F217" s="29">
        <v>171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87434</v>
      </c>
      <c r="N217" s="29">
        <v>81</v>
      </c>
      <c r="O217" s="9">
        <v>138317</v>
      </c>
      <c r="P217" s="104">
        <v>111091</v>
      </c>
      <c r="S217" s="7">
        <f t="shared" si="6"/>
        <v>0</v>
      </c>
      <c r="T217" s="7">
        <f t="shared" si="7"/>
        <v>0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1:47" x14ac:dyDescent="0.25">
      <c r="A218" s="46">
        <v>211</v>
      </c>
      <c r="B218" s="101" t="s">
        <v>686</v>
      </c>
      <c r="C218" s="13">
        <v>0</v>
      </c>
      <c r="D218" s="29">
        <v>0</v>
      </c>
      <c r="E218" s="29">
        <v>1042</v>
      </c>
      <c r="F218" s="29">
        <v>3371</v>
      </c>
      <c r="G218" s="29">
        <v>0</v>
      </c>
      <c r="H218" s="29">
        <v>1407</v>
      </c>
      <c r="I218" s="29">
        <v>0</v>
      </c>
      <c r="J218" s="29">
        <v>0</v>
      </c>
      <c r="K218" s="29">
        <v>304</v>
      </c>
      <c r="L218" s="29">
        <v>1383</v>
      </c>
      <c r="M218" s="29">
        <v>0</v>
      </c>
      <c r="N218" s="29">
        <v>341</v>
      </c>
      <c r="O218" s="9">
        <v>1346</v>
      </c>
      <c r="P218" s="104">
        <v>6502</v>
      </c>
      <c r="S218" s="7">
        <f t="shared" si="6"/>
        <v>0</v>
      </c>
      <c r="T218" s="7">
        <f t="shared" si="7"/>
        <v>0</v>
      </c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1:47" x14ac:dyDescent="0.25">
      <c r="A219" s="46">
        <v>212</v>
      </c>
      <c r="B219" s="101" t="s">
        <v>687</v>
      </c>
      <c r="C219" s="13">
        <v>40014</v>
      </c>
      <c r="D219" s="29">
        <v>24908</v>
      </c>
      <c r="E219" s="29">
        <v>7622</v>
      </c>
      <c r="F219" s="29">
        <v>20822</v>
      </c>
      <c r="G219" s="29">
        <v>5153</v>
      </c>
      <c r="H219" s="29">
        <v>6977</v>
      </c>
      <c r="I219" s="29">
        <v>49155</v>
      </c>
      <c r="J219" s="29">
        <v>39219</v>
      </c>
      <c r="K219" s="29">
        <v>9826</v>
      </c>
      <c r="L219" s="29">
        <v>33227</v>
      </c>
      <c r="M219" s="29">
        <v>0</v>
      </c>
      <c r="N219" s="29">
        <v>0</v>
      </c>
      <c r="O219" s="9">
        <v>111770</v>
      </c>
      <c r="P219" s="104">
        <v>125153</v>
      </c>
      <c r="S219" s="7">
        <f t="shared" si="6"/>
        <v>0</v>
      </c>
      <c r="T219" s="7">
        <f t="shared" si="7"/>
        <v>0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1:47" x14ac:dyDescent="0.25">
      <c r="A220" s="46">
        <v>213</v>
      </c>
      <c r="B220" s="101" t="s">
        <v>688</v>
      </c>
      <c r="C220" s="13">
        <v>0</v>
      </c>
      <c r="D220" s="29">
        <v>0</v>
      </c>
      <c r="E220" s="29">
        <v>5364</v>
      </c>
      <c r="F220" s="29">
        <v>5347</v>
      </c>
      <c r="G220" s="29">
        <v>1498</v>
      </c>
      <c r="H220" s="29">
        <v>661</v>
      </c>
      <c r="I220" s="29">
        <v>0</v>
      </c>
      <c r="J220" s="29">
        <v>0</v>
      </c>
      <c r="K220" s="29">
        <v>125</v>
      </c>
      <c r="L220" s="29">
        <v>181</v>
      </c>
      <c r="M220" s="29">
        <v>1167</v>
      </c>
      <c r="N220" s="29">
        <v>937</v>
      </c>
      <c r="O220" s="9">
        <v>8154</v>
      </c>
      <c r="P220" s="104">
        <v>7126</v>
      </c>
      <c r="S220" s="7">
        <f t="shared" si="6"/>
        <v>0</v>
      </c>
      <c r="T220" s="7">
        <f t="shared" si="7"/>
        <v>0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1:47" x14ac:dyDescent="0.25">
      <c r="A221" s="46">
        <v>214</v>
      </c>
      <c r="B221" s="101" t="s">
        <v>689</v>
      </c>
      <c r="C221" s="13">
        <v>0</v>
      </c>
      <c r="D221" s="29">
        <v>0</v>
      </c>
      <c r="E221" s="29">
        <v>596</v>
      </c>
      <c r="F221" s="29">
        <v>2859</v>
      </c>
      <c r="G221" s="29">
        <v>0</v>
      </c>
      <c r="H221" s="29">
        <v>0</v>
      </c>
      <c r="I221" s="29">
        <v>0</v>
      </c>
      <c r="J221" s="29">
        <v>0</v>
      </c>
      <c r="K221" s="29">
        <v>207</v>
      </c>
      <c r="L221" s="29">
        <v>1946</v>
      </c>
      <c r="M221" s="29">
        <v>0</v>
      </c>
      <c r="N221" s="29">
        <v>4972</v>
      </c>
      <c r="O221" s="9">
        <v>803</v>
      </c>
      <c r="P221" s="104">
        <v>9777</v>
      </c>
      <c r="S221" s="7">
        <f t="shared" si="6"/>
        <v>0</v>
      </c>
      <c r="T221" s="7">
        <f t="shared" si="7"/>
        <v>0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1:47" x14ac:dyDescent="0.25">
      <c r="A222" s="46">
        <v>215</v>
      </c>
      <c r="B222" s="101" t="s">
        <v>690</v>
      </c>
      <c r="C222" s="13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9">
        <v>0</v>
      </c>
      <c r="P222" s="104">
        <v>0</v>
      </c>
      <c r="S222" s="7">
        <f t="shared" si="6"/>
        <v>0</v>
      </c>
      <c r="T222" s="7">
        <f t="shared" si="7"/>
        <v>0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1:47" x14ac:dyDescent="0.25">
      <c r="A223" s="46">
        <v>216</v>
      </c>
      <c r="B223" s="101" t="s">
        <v>691</v>
      </c>
      <c r="C223" s="13">
        <v>0</v>
      </c>
      <c r="D223" s="29">
        <v>0</v>
      </c>
      <c r="E223" s="29">
        <v>5001</v>
      </c>
      <c r="F223" s="29">
        <v>10085</v>
      </c>
      <c r="G223" s="29">
        <v>1047</v>
      </c>
      <c r="H223" s="29">
        <v>1028</v>
      </c>
      <c r="I223" s="29">
        <v>0</v>
      </c>
      <c r="J223" s="29">
        <v>0</v>
      </c>
      <c r="K223" s="29">
        <v>16229</v>
      </c>
      <c r="L223" s="29">
        <v>4565</v>
      </c>
      <c r="M223" s="29">
        <v>169</v>
      </c>
      <c r="N223" s="29">
        <v>0</v>
      </c>
      <c r="O223" s="9">
        <v>22446</v>
      </c>
      <c r="P223" s="104">
        <v>15678</v>
      </c>
      <c r="S223" s="7">
        <f t="shared" si="6"/>
        <v>0</v>
      </c>
      <c r="T223" s="7">
        <f t="shared" si="7"/>
        <v>0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1:47" x14ac:dyDescent="0.25">
      <c r="A224" s="46">
        <v>217</v>
      </c>
      <c r="B224" s="101" t="s">
        <v>692</v>
      </c>
      <c r="C224" s="13">
        <v>0</v>
      </c>
      <c r="D224" s="29">
        <v>0</v>
      </c>
      <c r="E224" s="29">
        <v>334</v>
      </c>
      <c r="F224" s="29">
        <v>55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295</v>
      </c>
      <c r="M224" s="29">
        <v>0</v>
      </c>
      <c r="N224" s="29">
        <v>738</v>
      </c>
      <c r="O224" s="9">
        <v>334</v>
      </c>
      <c r="P224" s="104">
        <v>1088</v>
      </c>
      <c r="S224" s="7">
        <f t="shared" si="6"/>
        <v>0</v>
      </c>
      <c r="T224" s="7">
        <f t="shared" si="7"/>
        <v>0</v>
      </c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1:47" x14ac:dyDescent="0.25">
      <c r="A225" s="46">
        <v>218</v>
      </c>
      <c r="B225" s="101" t="s">
        <v>693</v>
      </c>
      <c r="C225" s="13">
        <v>0</v>
      </c>
      <c r="D225" s="29">
        <v>0</v>
      </c>
      <c r="E225" s="29">
        <v>345</v>
      </c>
      <c r="F225" s="29">
        <v>191</v>
      </c>
      <c r="G225" s="29">
        <v>471</v>
      </c>
      <c r="H225" s="29">
        <v>0</v>
      </c>
      <c r="I225" s="29">
        <v>0</v>
      </c>
      <c r="J225" s="29">
        <v>0</v>
      </c>
      <c r="K225" s="29">
        <v>33</v>
      </c>
      <c r="L225" s="29">
        <v>331</v>
      </c>
      <c r="M225" s="29">
        <v>0</v>
      </c>
      <c r="N225" s="29">
        <v>740</v>
      </c>
      <c r="O225" s="9">
        <v>849</v>
      </c>
      <c r="P225" s="104">
        <v>1262</v>
      </c>
      <c r="S225" s="7">
        <f t="shared" si="6"/>
        <v>0</v>
      </c>
      <c r="T225" s="7">
        <f t="shared" si="7"/>
        <v>0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1:47" x14ac:dyDescent="0.25">
      <c r="A226" s="46">
        <v>219</v>
      </c>
      <c r="B226" s="101" t="s">
        <v>694</v>
      </c>
      <c r="C226" s="13">
        <v>0</v>
      </c>
      <c r="D226" s="29">
        <v>0</v>
      </c>
      <c r="E226" s="29">
        <v>90</v>
      </c>
      <c r="F226" s="29">
        <v>136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46</v>
      </c>
      <c r="M226" s="29">
        <v>16</v>
      </c>
      <c r="N226" s="29">
        <v>0</v>
      </c>
      <c r="O226" s="9">
        <v>106</v>
      </c>
      <c r="P226" s="104">
        <v>182</v>
      </c>
      <c r="S226" s="7">
        <f t="shared" si="6"/>
        <v>0</v>
      </c>
      <c r="T226" s="7">
        <f t="shared" si="7"/>
        <v>0</v>
      </c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1:47" x14ac:dyDescent="0.25">
      <c r="A227" s="46">
        <v>220</v>
      </c>
      <c r="B227" s="101" t="s">
        <v>695</v>
      </c>
      <c r="C227" s="13">
        <v>0</v>
      </c>
      <c r="D227" s="29">
        <v>0</v>
      </c>
      <c r="E227" s="29">
        <v>514</v>
      </c>
      <c r="F227" s="29">
        <v>435</v>
      </c>
      <c r="G227" s="29">
        <v>240</v>
      </c>
      <c r="H227" s="29">
        <v>0</v>
      </c>
      <c r="I227" s="29">
        <v>0</v>
      </c>
      <c r="J227" s="29">
        <v>0</v>
      </c>
      <c r="K227" s="29">
        <v>5948</v>
      </c>
      <c r="L227" s="29">
        <v>4438</v>
      </c>
      <c r="M227" s="29">
        <v>0</v>
      </c>
      <c r="N227" s="29">
        <v>0</v>
      </c>
      <c r="O227" s="9">
        <v>6702</v>
      </c>
      <c r="P227" s="104">
        <v>4873</v>
      </c>
      <c r="S227" s="7">
        <f t="shared" si="6"/>
        <v>0</v>
      </c>
      <c r="T227" s="7">
        <f t="shared" si="7"/>
        <v>0</v>
      </c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1:47" x14ac:dyDescent="0.25">
      <c r="A228" s="46">
        <v>221</v>
      </c>
      <c r="B228" s="101" t="s">
        <v>696</v>
      </c>
      <c r="C228" s="13">
        <v>18026</v>
      </c>
      <c r="D228" s="29">
        <v>0</v>
      </c>
      <c r="E228" s="29">
        <v>5369</v>
      </c>
      <c r="F228" s="29">
        <v>3579</v>
      </c>
      <c r="G228" s="29">
        <v>1298</v>
      </c>
      <c r="H228" s="29">
        <v>0</v>
      </c>
      <c r="I228" s="29">
        <v>4029</v>
      </c>
      <c r="J228" s="29">
        <v>3768</v>
      </c>
      <c r="K228" s="29">
        <v>0</v>
      </c>
      <c r="L228" s="29">
        <v>0</v>
      </c>
      <c r="M228" s="29">
        <v>1971</v>
      </c>
      <c r="N228" s="29">
        <v>3182</v>
      </c>
      <c r="O228" s="9">
        <v>30693</v>
      </c>
      <c r="P228" s="104">
        <v>10529</v>
      </c>
      <c r="S228" s="7">
        <f t="shared" si="6"/>
        <v>0</v>
      </c>
      <c r="T228" s="7">
        <f t="shared" si="7"/>
        <v>0</v>
      </c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1:47" x14ac:dyDescent="0.25">
      <c r="A229" s="46">
        <v>222</v>
      </c>
      <c r="B229" s="101" t="s">
        <v>697</v>
      </c>
      <c r="C229" s="13">
        <v>0</v>
      </c>
      <c r="D229" s="29">
        <v>0</v>
      </c>
      <c r="E229" s="29">
        <v>6566</v>
      </c>
      <c r="F229" s="29">
        <v>7008</v>
      </c>
      <c r="G229" s="29">
        <v>1058</v>
      </c>
      <c r="H229" s="29">
        <v>699</v>
      </c>
      <c r="I229" s="29">
        <v>0</v>
      </c>
      <c r="J229" s="29">
        <v>0</v>
      </c>
      <c r="K229" s="29">
        <v>162</v>
      </c>
      <c r="L229" s="29">
        <v>0</v>
      </c>
      <c r="M229" s="29">
        <v>0</v>
      </c>
      <c r="N229" s="29">
        <v>479</v>
      </c>
      <c r="O229" s="9">
        <v>7786</v>
      </c>
      <c r="P229" s="104">
        <v>8186</v>
      </c>
      <c r="S229" s="7">
        <f t="shared" si="6"/>
        <v>0</v>
      </c>
      <c r="T229" s="7">
        <f t="shared" si="7"/>
        <v>0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1:47" x14ac:dyDescent="0.25">
      <c r="A230" s="46">
        <v>223</v>
      </c>
      <c r="B230" s="101" t="s">
        <v>698</v>
      </c>
      <c r="C230" s="13">
        <v>0</v>
      </c>
      <c r="D230" s="29">
        <v>0</v>
      </c>
      <c r="E230" s="29">
        <v>1598</v>
      </c>
      <c r="F230" s="29">
        <v>6605</v>
      </c>
      <c r="G230" s="29">
        <v>0</v>
      </c>
      <c r="H230" s="29">
        <v>0</v>
      </c>
      <c r="I230" s="29">
        <v>0</v>
      </c>
      <c r="J230" s="29">
        <v>64418</v>
      </c>
      <c r="K230" s="29">
        <v>300</v>
      </c>
      <c r="L230" s="29">
        <v>1034</v>
      </c>
      <c r="M230" s="29">
        <v>0</v>
      </c>
      <c r="N230" s="29">
        <v>0</v>
      </c>
      <c r="O230" s="9">
        <v>1898</v>
      </c>
      <c r="P230" s="104">
        <v>72057</v>
      </c>
      <c r="S230" s="7">
        <f t="shared" si="6"/>
        <v>0</v>
      </c>
      <c r="T230" s="7">
        <f t="shared" si="7"/>
        <v>0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1:47" x14ac:dyDescent="0.25">
      <c r="A231" s="46">
        <v>224</v>
      </c>
      <c r="B231" s="101" t="s">
        <v>699</v>
      </c>
      <c r="C231" s="13">
        <v>0</v>
      </c>
      <c r="D231" s="29">
        <v>0</v>
      </c>
      <c r="E231" s="29">
        <v>408</v>
      </c>
      <c r="F231" s="29">
        <v>737</v>
      </c>
      <c r="G231" s="29">
        <v>0</v>
      </c>
      <c r="H231" s="29">
        <v>0</v>
      </c>
      <c r="I231" s="29">
        <v>0</v>
      </c>
      <c r="J231" s="29">
        <v>0</v>
      </c>
      <c r="K231" s="29">
        <v>2614</v>
      </c>
      <c r="L231" s="29">
        <v>164</v>
      </c>
      <c r="M231" s="29">
        <v>0</v>
      </c>
      <c r="N231" s="29">
        <v>0</v>
      </c>
      <c r="O231" s="9">
        <v>3022</v>
      </c>
      <c r="P231" s="104">
        <v>901</v>
      </c>
      <c r="S231" s="7">
        <f t="shared" si="6"/>
        <v>0</v>
      </c>
      <c r="T231" s="7">
        <f t="shared" si="7"/>
        <v>0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1:47" x14ac:dyDescent="0.25">
      <c r="A232" s="46">
        <v>225</v>
      </c>
      <c r="B232" s="101" t="s">
        <v>700</v>
      </c>
      <c r="C232" s="13">
        <v>947</v>
      </c>
      <c r="D232" s="29">
        <v>8520</v>
      </c>
      <c r="E232" s="29">
        <v>26377</v>
      </c>
      <c r="F232" s="29">
        <v>11678</v>
      </c>
      <c r="G232" s="29">
        <v>1695</v>
      </c>
      <c r="H232" s="29">
        <v>1509</v>
      </c>
      <c r="I232" s="29">
        <v>70375</v>
      </c>
      <c r="J232" s="29">
        <v>18344</v>
      </c>
      <c r="K232" s="29">
        <v>7631</v>
      </c>
      <c r="L232" s="29">
        <v>3396</v>
      </c>
      <c r="M232" s="29">
        <v>0</v>
      </c>
      <c r="N232" s="29">
        <v>110</v>
      </c>
      <c r="O232" s="9">
        <v>107025</v>
      </c>
      <c r="P232" s="104">
        <v>43557</v>
      </c>
      <c r="S232" s="7">
        <f t="shared" si="6"/>
        <v>0</v>
      </c>
      <c r="T232" s="7">
        <f t="shared" si="7"/>
        <v>0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1:47" x14ac:dyDescent="0.25">
      <c r="A233" s="46">
        <v>226</v>
      </c>
      <c r="B233" s="101" t="s">
        <v>701</v>
      </c>
      <c r="C233" s="13">
        <v>0</v>
      </c>
      <c r="D233" s="29">
        <v>0</v>
      </c>
      <c r="E233" s="29">
        <v>2406</v>
      </c>
      <c r="F233" s="29">
        <v>5189</v>
      </c>
      <c r="G233" s="29">
        <v>0</v>
      </c>
      <c r="H233" s="29">
        <v>0</v>
      </c>
      <c r="I233" s="29">
        <v>0</v>
      </c>
      <c r="J233" s="29">
        <v>0</v>
      </c>
      <c r="K233" s="29">
        <v>3871</v>
      </c>
      <c r="L233" s="29">
        <v>119</v>
      </c>
      <c r="M233" s="29">
        <v>86</v>
      </c>
      <c r="N233" s="29">
        <v>0</v>
      </c>
      <c r="O233" s="9">
        <v>6363</v>
      </c>
      <c r="P233" s="104">
        <v>5308</v>
      </c>
      <c r="S233" s="7">
        <f t="shared" si="6"/>
        <v>0</v>
      </c>
      <c r="T233" s="7">
        <f t="shared" si="7"/>
        <v>0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1:47" x14ac:dyDescent="0.25">
      <c r="A234" s="46">
        <v>227</v>
      </c>
      <c r="B234" s="101" t="s">
        <v>702</v>
      </c>
      <c r="C234" s="13">
        <v>187276</v>
      </c>
      <c r="D234" s="29">
        <v>0</v>
      </c>
      <c r="E234" s="29">
        <v>30193</v>
      </c>
      <c r="F234" s="29">
        <v>32554</v>
      </c>
      <c r="G234" s="29">
        <v>259450</v>
      </c>
      <c r="H234" s="29">
        <v>51473</v>
      </c>
      <c r="I234" s="29">
        <v>0</v>
      </c>
      <c r="J234" s="29">
        <v>164513</v>
      </c>
      <c r="K234" s="29">
        <v>6143</v>
      </c>
      <c r="L234" s="29">
        <v>9888</v>
      </c>
      <c r="M234" s="29">
        <v>0</v>
      </c>
      <c r="N234" s="29">
        <v>0</v>
      </c>
      <c r="O234" s="9">
        <v>483062</v>
      </c>
      <c r="P234" s="104">
        <v>258428</v>
      </c>
      <c r="S234" s="7">
        <f t="shared" si="6"/>
        <v>0</v>
      </c>
      <c r="T234" s="7">
        <f t="shared" si="7"/>
        <v>0</v>
      </c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1:47" x14ac:dyDescent="0.25">
      <c r="A235" s="46">
        <v>228</v>
      </c>
      <c r="B235" s="101" t="s">
        <v>703</v>
      </c>
      <c r="C235" s="13">
        <v>9986200</v>
      </c>
      <c r="D235" s="29">
        <v>7463155</v>
      </c>
      <c r="E235" s="29">
        <v>8451</v>
      </c>
      <c r="F235" s="29">
        <v>23320</v>
      </c>
      <c r="G235" s="29">
        <v>0</v>
      </c>
      <c r="H235" s="29">
        <v>0</v>
      </c>
      <c r="I235" s="29">
        <v>83866</v>
      </c>
      <c r="J235" s="29">
        <v>0</v>
      </c>
      <c r="K235" s="29">
        <v>4693</v>
      </c>
      <c r="L235" s="29">
        <v>9752</v>
      </c>
      <c r="M235" s="29">
        <v>0</v>
      </c>
      <c r="N235" s="29">
        <v>118506</v>
      </c>
      <c r="O235" s="9">
        <v>10083210</v>
      </c>
      <c r="P235" s="104">
        <v>7614733</v>
      </c>
      <c r="S235" s="7">
        <f t="shared" si="6"/>
        <v>0</v>
      </c>
      <c r="T235" s="7">
        <f t="shared" si="7"/>
        <v>0</v>
      </c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x14ac:dyDescent="0.25">
      <c r="A236" s="46">
        <v>229</v>
      </c>
      <c r="B236" s="101" t="s">
        <v>704</v>
      </c>
      <c r="C236" s="13">
        <v>0</v>
      </c>
      <c r="D236" s="29">
        <v>4739</v>
      </c>
      <c r="E236" s="29">
        <v>105586</v>
      </c>
      <c r="F236" s="29">
        <v>12694</v>
      </c>
      <c r="G236" s="29">
        <v>875</v>
      </c>
      <c r="H236" s="29">
        <v>525</v>
      </c>
      <c r="I236" s="29">
        <v>0</v>
      </c>
      <c r="J236" s="29">
        <v>0</v>
      </c>
      <c r="K236" s="29">
        <v>2652</v>
      </c>
      <c r="L236" s="29">
        <v>1435</v>
      </c>
      <c r="M236" s="29">
        <v>0</v>
      </c>
      <c r="N236" s="29">
        <v>207</v>
      </c>
      <c r="O236" s="9">
        <v>109113</v>
      </c>
      <c r="P236" s="104">
        <v>19600</v>
      </c>
      <c r="S236" s="7">
        <f t="shared" si="6"/>
        <v>0</v>
      </c>
      <c r="T236" s="7">
        <f t="shared" si="7"/>
        <v>0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x14ac:dyDescent="0.25">
      <c r="A237" s="46">
        <v>230</v>
      </c>
      <c r="B237" s="101" t="s">
        <v>705</v>
      </c>
      <c r="C237" s="13">
        <v>0</v>
      </c>
      <c r="D237" s="29">
        <v>8937</v>
      </c>
      <c r="E237" s="29">
        <v>154690</v>
      </c>
      <c r="F237" s="29">
        <v>334842</v>
      </c>
      <c r="G237" s="29">
        <v>13453</v>
      </c>
      <c r="H237" s="29">
        <v>6561</v>
      </c>
      <c r="I237" s="29">
        <v>12494</v>
      </c>
      <c r="J237" s="29">
        <v>13649</v>
      </c>
      <c r="K237" s="29">
        <v>319452</v>
      </c>
      <c r="L237" s="29">
        <v>306427</v>
      </c>
      <c r="M237" s="29">
        <v>39082</v>
      </c>
      <c r="N237" s="29">
        <v>55783</v>
      </c>
      <c r="O237" s="9">
        <v>539171</v>
      </c>
      <c r="P237" s="104">
        <v>726199</v>
      </c>
      <c r="S237" s="7">
        <f t="shared" si="6"/>
        <v>0</v>
      </c>
      <c r="T237" s="7">
        <f t="shared" si="7"/>
        <v>0</v>
      </c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x14ac:dyDescent="0.25">
      <c r="A238" s="46">
        <v>231</v>
      </c>
      <c r="B238" s="101" t="s">
        <v>706</v>
      </c>
      <c r="C238" s="13">
        <v>9796</v>
      </c>
      <c r="D238" s="29">
        <v>3981</v>
      </c>
      <c r="E238" s="29">
        <v>67781</v>
      </c>
      <c r="F238" s="29">
        <v>34378</v>
      </c>
      <c r="G238" s="29">
        <v>1121</v>
      </c>
      <c r="H238" s="29">
        <v>6533</v>
      </c>
      <c r="I238" s="29">
        <v>0</v>
      </c>
      <c r="J238" s="29">
        <v>1568</v>
      </c>
      <c r="K238" s="29">
        <v>24076</v>
      </c>
      <c r="L238" s="29">
        <v>8316</v>
      </c>
      <c r="M238" s="29">
        <v>485</v>
      </c>
      <c r="N238" s="29">
        <v>156</v>
      </c>
      <c r="O238" s="9">
        <v>103259</v>
      </c>
      <c r="P238" s="104">
        <v>54932</v>
      </c>
      <c r="S238" s="7">
        <f t="shared" si="6"/>
        <v>0</v>
      </c>
      <c r="T238" s="7">
        <f t="shared" si="7"/>
        <v>0</v>
      </c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x14ac:dyDescent="0.25">
      <c r="A239" s="46">
        <v>232</v>
      </c>
      <c r="B239" s="101" t="s">
        <v>707</v>
      </c>
      <c r="C239" s="13">
        <v>0</v>
      </c>
      <c r="D239" s="29">
        <v>10</v>
      </c>
      <c r="E239" s="29">
        <v>42227</v>
      </c>
      <c r="F239" s="29">
        <v>23690</v>
      </c>
      <c r="G239" s="29">
        <v>140</v>
      </c>
      <c r="H239" s="29">
        <v>0</v>
      </c>
      <c r="I239" s="29">
        <v>0</v>
      </c>
      <c r="J239" s="29">
        <v>0</v>
      </c>
      <c r="K239" s="29">
        <v>3158</v>
      </c>
      <c r="L239" s="29">
        <v>5283</v>
      </c>
      <c r="M239" s="29">
        <v>0</v>
      </c>
      <c r="N239" s="29">
        <v>597</v>
      </c>
      <c r="O239" s="9">
        <v>45525</v>
      </c>
      <c r="P239" s="104">
        <v>29580</v>
      </c>
      <c r="S239" s="7">
        <f t="shared" si="6"/>
        <v>0</v>
      </c>
      <c r="T239" s="7">
        <f t="shared" si="7"/>
        <v>0</v>
      </c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x14ac:dyDescent="0.25">
      <c r="A240" s="46">
        <v>233</v>
      </c>
      <c r="B240" s="101" t="s">
        <v>708</v>
      </c>
      <c r="C240" s="13">
        <v>0</v>
      </c>
      <c r="D240" s="29">
        <v>0</v>
      </c>
      <c r="E240" s="29">
        <v>0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9">
        <v>0</v>
      </c>
      <c r="P240" s="104">
        <v>0</v>
      </c>
      <c r="S240" s="7">
        <f t="shared" si="6"/>
        <v>0</v>
      </c>
      <c r="T240" s="7">
        <f t="shared" si="7"/>
        <v>0</v>
      </c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x14ac:dyDescent="0.25">
      <c r="A241" s="46">
        <v>234</v>
      </c>
      <c r="B241" s="101" t="s">
        <v>709</v>
      </c>
      <c r="C241" s="13">
        <v>0</v>
      </c>
      <c r="D241" s="29">
        <v>0</v>
      </c>
      <c r="E241" s="29">
        <v>2788</v>
      </c>
      <c r="F241" s="29">
        <v>2385</v>
      </c>
      <c r="G241" s="29">
        <v>0</v>
      </c>
      <c r="H241" s="29">
        <v>3305</v>
      </c>
      <c r="I241" s="29">
        <v>0</v>
      </c>
      <c r="J241" s="29">
        <v>0</v>
      </c>
      <c r="K241" s="29">
        <v>1</v>
      </c>
      <c r="L241" s="29">
        <v>450</v>
      </c>
      <c r="M241" s="29">
        <v>1600</v>
      </c>
      <c r="N241" s="29">
        <v>672</v>
      </c>
      <c r="O241" s="9">
        <v>4389</v>
      </c>
      <c r="P241" s="104">
        <v>6812</v>
      </c>
      <c r="S241" s="7">
        <f t="shared" si="6"/>
        <v>0</v>
      </c>
      <c r="T241" s="7">
        <f t="shared" si="7"/>
        <v>0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x14ac:dyDescent="0.25">
      <c r="A242" s="46">
        <v>235</v>
      </c>
      <c r="B242" s="101" t="s">
        <v>710</v>
      </c>
      <c r="C242" s="13">
        <v>0</v>
      </c>
      <c r="D242" s="29">
        <v>0</v>
      </c>
      <c r="E242" s="29">
        <v>81795</v>
      </c>
      <c r="F242" s="29">
        <v>104146</v>
      </c>
      <c r="G242" s="29">
        <v>0</v>
      </c>
      <c r="H242" s="29">
        <v>0</v>
      </c>
      <c r="I242" s="29">
        <v>0</v>
      </c>
      <c r="J242" s="29">
        <v>50440</v>
      </c>
      <c r="K242" s="29">
        <v>56180</v>
      </c>
      <c r="L242" s="29">
        <v>211893</v>
      </c>
      <c r="M242" s="29">
        <v>0</v>
      </c>
      <c r="N242" s="29">
        <v>0</v>
      </c>
      <c r="O242" s="9">
        <v>137975</v>
      </c>
      <c r="P242" s="104">
        <v>366479</v>
      </c>
      <c r="S242" s="7">
        <f t="shared" si="6"/>
        <v>0</v>
      </c>
      <c r="T242" s="7">
        <f t="shared" si="7"/>
        <v>0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x14ac:dyDescent="0.25">
      <c r="A243" s="46">
        <v>236</v>
      </c>
      <c r="B243" s="101" t="s">
        <v>711</v>
      </c>
      <c r="C243" s="13">
        <v>0</v>
      </c>
      <c r="D243" s="29">
        <v>0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9">
        <v>0</v>
      </c>
      <c r="P243" s="104">
        <v>0</v>
      </c>
      <c r="S243" s="7">
        <f t="shared" si="6"/>
        <v>0</v>
      </c>
      <c r="T243" s="7">
        <f t="shared" si="7"/>
        <v>0</v>
      </c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x14ac:dyDescent="0.25">
      <c r="A244" s="46">
        <v>237</v>
      </c>
      <c r="B244" s="101" t="s">
        <v>712</v>
      </c>
      <c r="C244" s="13">
        <v>1119</v>
      </c>
      <c r="D244" s="29">
        <v>3634</v>
      </c>
      <c r="E244" s="29">
        <v>5621</v>
      </c>
      <c r="F244" s="29">
        <v>1188</v>
      </c>
      <c r="G244" s="29">
        <v>0</v>
      </c>
      <c r="H244" s="29">
        <v>0</v>
      </c>
      <c r="I244" s="29">
        <v>0</v>
      </c>
      <c r="J244" s="29">
        <v>46</v>
      </c>
      <c r="K244" s="29">
        <v>121</v>
      </c>
      <c r="L244" s="29">
        <v>65</v>
      </c>
      <c r="M244" s="29">
        <v>331</v>
      </c>
      <c r="N244" s="29">
        <v>0</v>
      </c>
      <c r="O244" s="9">
        <v>7192</v>
      </c>
      <c r="P244" s="104">
        <v>4933</v>
      </c>
      <c r="S244" s="7">
        <f t="shared" si="6"/>
        <v>0</v>
      </c>
      <c r="T244" s="7">
        <f t="shared" si="7"/>
        <v>0</v>
      </c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x14ac:dyDescent="0.25">
      <c r="A245" s="46">
        <v>238</v>
      </c>
      <c r="B245" s="101" t="s">
        <v>713</v>
      </c>
      <c r="C245" s="13">
        <v>0</v>
      </c>
      <c r="D245" s="29">
        <v>0</v>
      </c>
      <c r="E245" s="29">
        <v>19550</v>
      </c>
      <c r="F245" s="29">
        <v>6330</v>
      </c>
      <c r="G245" s="29">
        <v>0</v>
      </c>
      <c r="H245" s="29">
        <v>0</v>
      </c>
      <c r="I245" s="29">
        <v>2274</v>
      </c>
      <c r="J245" s="29">
        <v>0</v>
      </c>
      <c r="K245" s="29">
        <v>0</v>
      </c>
      <c r="L245" s="29">
        <v>0</v>
      </c>
      <c r="M245" s="29">
        <v>1057</v>
      </c>
      <c r="N245" s="29">
        <v>0</v>
      </c>
      <c r="O245" s="9">
        <v>22881</v>
      </c>
      <c r="P245" s="104">
        <v>6330</v>
      </c>
      <c r="S245" s="7">
        <f t="shared" si="6"/>
        <v>0</v>
      </c>
      <c r="T245" s="7">
        <f t="shared" si="7"/>
        <v>0</v>
      </c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x14ac:dyDescent="0.25">
      <c r="A246" s="46">
        <v>239</v>
      </c>
      <c r="B246" s="101" t="s">
        <v>714</v>
      </c>
      <c r="C246" s="13">
        <v>0</v>
      </c>
      <c r="D246" s="29">
        <v>0</v>
      </c>
      <c r="E246" s="29">
        <v>2447</v>
      </c>
      <c r="F246" s="29">
        <v>4568</v>
      </c>
      <c r="G246" s="29">
        <v>0</v>
      </c>
      <c r="H246" s="29">
        <v>71</v>
      </c>
      <c r="I246" s="29">
        <v>0</v>
      </c>
      <c r="J246" s="29">
        <v>0</v>
      </c>
      <c r="K246" s="29">
        <v>1807</v>
      </c>
      <c r="L246" s="29">
        <v>2314</v>
      </c>
      <c r="M246" s="29">
        <v>2652</v>
      </c>
      <c r="N246" s="29">
        <v>506</v>
      </c>
      <c r="O246" s="9">
        <v>6906</v>
      </c>
      <c r="P246" s="104">
        <v>7459</v>
      </c>
      <c r="S246" s="7">
        <f t="shared" si="6"/>
        <v>0</v>
      </c>
      <c r="T246" s="7">
        <f t="shared" si="7"/>
        <v>0</v>
      </c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x14ac:dyDescent="0.25">
      <c r="A247" s="127">
        <v>240</v>
      </c>
      <c r="B247" s="128" t="s">
        <v>782</v>
      </c>
      <c r="C247" s="129">
        <v>0</v>
      </c>
      <c r="D247" s="130">
        <v>0</v>
      </c>
      <c r="E247" s="130">
        <v>0</v>
      </c>
      <c r="F247" s="130">
        <v>0</v>
      </c>
      <c r="G247" s="130">
        <v>0</v>
      </c>
      <c r="H247" s="130">
        <v>0</v>
      </c>
      <c r="I247" s="130">
        <v>0</v>
      </c>
      <c r="J247" s="130">
        <v>0</v>
      </c>
      <c r="K247" s="130">
        <v>0</v>
      </c>
      <c r="L247" s="130">
        <v>0</v>
      </c>
      <c r="M247" s="130">
        <v>0</v>
      </c>
      <c r="N247" s="130">
        <v>0</v>
      </c>
      <c r="O247" s="131">
        <v>0</v>
      </c>
      <c r="P247" s="132">
        <v>0</v>
      </c>
      <c r="S247" s="7">
        <f t="shared" si="6"/>
        <v>0</v>
      </c>
      <c r="T247" s="7">
        <f t="shared" si="7"/>
        <v>0</v>
      </c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x14ac:dyDescent="0.25">
      <c r="A248" s="46">
        <v>241</v>
      </c>
      <c r="B248" s="101" t="s">
        <v>715</v>
      </c>
      <c r="C248" s="13">
        <v>0</v>
      </c>
      <c r="D248" s="29">
        <v>26916</v>
      </c>
      <c r="E248" s="29">
        <v>2419</v>
      </c>
      <c r="F248" s="29">
        <v>1313</v>
      </c>
      <c r="G248" s="29">
        <v>467</v>
      </c>
      <c r="H248" s="29">
        <v>0</v>
      </c>
      <c r="I248" s="29">
        <v>0</v>
      </c>
      <c r="J248" s="29">
        <v>0</v>
      </c>
      <c r="K248" s="29">
        <v>62</v>
      </c>
      <c r="L248" s="29">
        <v>106</v>
      </c>
      <c r="M248" s="29">
        <v>13607</v>
      </c>
      <c r="N248" s="29">
        <v>447</v>
      </c>
      <c r="O248" s="9">
        <v>16555</v>
      </c>
      <c r="P248" s="104">
        <v>28782</v>
      </c>
      <c r="S248" s="7">
        <f t="shared" si="6"/>
        <v>0</v>
      </c>
      <c r="T248" s="7">
        <f t="shared" si="7"/>
        <v>0</v>
      </c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x14ac:dyDescent="0.25">
      <c r="A249" s="46">
        <v>242</v>
      </c>
      <c r="B249" s="101" t="s">
        <v>716</v>
      </c>
      <c r="C249" s="13">
        <v>0</v>
      </c>
      <c r="D249" s="29">
        <v>0</v>
      </c>
      <c r="E249" s="29">
        <v>269</v>
      </c>
      <c r="F249" s="29">
        <v>292</v>
      </c>
      <c r="G249" s="29">
        <v>0</v>
      </c>
      <c r="H249" s="29">
        <v>0</v>
      </c>
      <c r="I249" s="29">
        <v>0</v>
      </c>
      <c r="J249" s="29">
        <v>0</v>
      </c>
      <c r="K249" s="29">
        <v>209</v>
      </c>
      <c r="L249" s="29">
        <v>30</v>
      </c>
      <c r="M249" s="29">
        <v>0</v>
      </c>
      <c r="N249" s="29">
        <v>0</v>
      </c>
      <c r="O249" s="9">
        <v>478</v>
      </c>
      <c r="P249" s="104">
        <v>322</v>
      </c>
      <c r="S249" s="7">
        <f t="shared" si="6"/>
        <v>0</v>
      </c>
      <c r="T249" s="7">
        <f t="shared" si="7"/>
        <v>0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x14ac:dyDescent="0.25">
      <c r="A250" s="46">
        <v>243</v>
      </c>
      <c r="B250" s="101" t="s">
        <v>717</v>
      </c>
      <c r="C250" s="13">
        <v>0</v>
      </c>
      <c r="D250" s="29">
        <v>0</v>
      </c>
      <c r="E250" s="29">
        <v>1032</v>
      </c>
      <c r="F250" s="29">
        <v>465</v>
      </c>
      <c r="G250" s="29">
        <v>0</v>
      </c>
      <c r="H250" s="29">
        <v>0</v>
      </c>
      <c r="I250" s="29">
        <v>0</v>
      </c>
      <c r="J250" s="29">
        <v>0</v>
      </c>
      <c r="K250" s="29">
        <v>138</v>
      </c>
      <c r="L250" s="29">
        <v>8</v>
      </c>
      <c r="M250" s="29">
        <v>8429</v>
      </c>
      <c r="N250" s="29">
        <v>267</v>
      </c>
      <c r="O250" s="9">
        <v>9599</v>
      </c>
      <c r="P250" s="104">
        <v>740</v>
      </c>
      <c r="S250" s="7">
        <f t="shared" si="6"/>
        <v>0</v>
      </c>
      <c r="T250" s="7">
        <f t="shared" si="7"/>
        <v>0</v>
      </c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x14ac:dyDescent="0.25">
      <c r="A251" s="46">
        <v>244</v>
      </c>
      <c r="B251" s="101" t="s">
        <v>718</v>
      </c>
      <c r="C251" s="13">
        <v>0</v>
      </c>
      <c r="D251" s="29">
        <v>0</v>
      </c>
      <c r="E251" s="29">
        <v>798</v>
      </c>
      <c r="F251" s="29">
        <v>2228</v>
      </c>
      <c r="G251" s="29">
        <v>0</v>
      </c>
      <c r="H251" s="29">
        <v>0</v>
      </c>
      <c r="I251" s="29">
        <v>0</v>
      </c>
      <c r="J251" s="29">
        <v>19</v>
      </c>
      <c r="K251" s="29">
        <v>919</v>
      </c>
      <c r="L251" s="29">
        <v>485</v>
      </c>
      <c r="M251" s="29">
        <v>0</v>
      </c>
      <c r="N251" s="29">
        <v>0</v>
      </c>
      <c r="O251" s="9">
        <v>1717</v>
      </c>
      <c r="P251" s="104">
        <v>2732</v>
      </c>
      <c r="S251" s="7">
        <f t="shared" si="6"/>
        <v>0</v>
      </c>
      <c r="T251" s="7">
        <f t="shared" si="7"/>
        <v>0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x14ac:dyDescent="0.25">
      <c r="A252" s="46">
        <v>245</v>
      </c>
      <c r="B252" s="101" t="s">
        <v>719</v>
      </c>
      <c r="C252" s="13">
        <v>4435</v>
      </c>
      <c r="D252" s="29">
        <v>0</v>
      </c>
      <c r="E252" s="29">
        <v>1113</v>
      </c>
      <c r="F252" s="29">
        <v>1532</v>
      </c>
      <c r="G252" s="29">
        <v>360</v>
      </c>
      <c r="H252" s="29">
        <v>0</v>
      </c>
      <c r="I252" s="29">
        <v>0</v>
      </c>
      <c r="J252" s="29">
        <v>416</v>
      </c>
      <c r="K252" s="29">
        <v>84</v>
      </c>
      <c r="L252" s="29">
        <v>0</v>
      </c>
      <c r="M252" s="29">
        <v>0</v>
      </c>
      <c r="N252" s="29">
        <v>0</v>
      </c>
      <c r="O252" s="9">
        <v>5992</v>
      </c>
      <c r="P252" s="104">
        <v>1948</v>
      </c>
      <c r="S252" s="7">
        <f t="shared" si="6"/>
        <v>0</v>
      </c>
      <c r="T252" s="7">
        <f t="shared" si="7"/>
        <v>0</v>
      </c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x14ac:dyDescent="0.25">
      <c r="A253" s="46">
        <v>246</v>
      </c>
      <c r="B253" s="101" t="s">
        <v>720</v>
      </c>
      <c r="C253" s="13">
        <v>549</v>
      </c>
      <c r="D253" s="29">
        <v>0</v>
      </c>
      <c r="E253" s="29">
        <v>1992</v>
      </c>
      <c r="F253" s="29">
        <v>83500</v>
      </c>
      <c r="G253" s="29">
        <v>0</v>
      </c>
      <c r="H253" s="29">
        <v>0</v>
      </c>
      <c r="I253" s="29">
        <v>28571</v>
      </c>
      <c r="J253" s="29">
        <v>0</v>
      </c>
      <c r="K253" s="29">
        <v>26999</v>
      </c>
      <c r="L253" s="29">
        <v>16443</v>
      </c>
      <c r="M253" s="29">
        <v>7193</v>
      </c>
      <c r="N253" s="29">
        <v>123221</v>
      </c>
      <c r="O253" s="9">
        <v>65304</v>
      </c>
      <c r="P253" s="104">
        <v>223164</v>
      </c>
      <c r="S253" s="7">
        <f t="shared" si="6"/>
        <v>0</v>
      </c>
      <c r="T253" s="7">
        <f t="shared" si="7"/>
        <v>0</v>
      </c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x14ac:dyDescent="0.25">
      <c r="A254" s="46">
        <v>247</v>
      </c>
      <c r="B254" s="101" t="s">
        <v>721</v>
      </c>
      <c r="C254" s="13">
        <v>0</v>
      </c>
      <c r="D254" s="29">
        <v>0</v>
      </c>
      <c r="E254" s="29">
        <v>284</v>
      </c>
      <c r="F254" s="29">
        <v>313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79</v>
      </c>
      <c r="M254" s="29">
        <v>0</v>
      </c>
      <c r="N254" s="29">
        <v>0</v>
      </c>
      <c r="O254" s="9">
        <v>284</v>
      </c>
      <c r="P254" s="104">
        <v>392</v>
      </c>
      <c r="S254" s="7">
        <f t="shared" si="6"/>
        <v>0</v>
      </c>
      <c r="T254" s="7">
        <f t="shared" si="7"/>
        <v>0</v>
      </c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x14ac:dyDescent="0.25">
      <c r="A255" s="46">
        <v>248</v>
      </c>
      <c r="B255" s="101" t="s">
        <v>722</v>
      </c>
      <c r="C255" s="13">
        <v>0</v>
      </c>
      <c r="D255" s="29">
        <v>0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9">
        <v>0</v>
      </c>
      <c r="P255" s="104">
        <v>0</v>
      </c>
      <c r="S255" s="7">
        <f t="shared" si="6"/>
        <v>0</v>
      </c>
      <c r="T255" s="7">
        <f t="shared" si="7"/>
        <v>0</v>
      </c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x14ac:dyDescent="0.25">
      <c r="A256" s="46">
        <v>249</v>
      </c>
      <c r="B256" s="101" t="s">
        <v>723</v>
      </c>
      <c r="C256" s="13">
        <v>1994</v>
      </c>
      <c r="D256" s="29">
        <v>0</v>
      </c>
      <c r="E256" s="29">
        <v>388</v>
      </c>
      <c r="F256" s="29">
        <v>86</v>
      </c>
      <c r="G256" s="29">
        <v>0</v>
      </c>
      <c r="H256" s="29">
        <v>0</v>
      </c>
      <c r="I256" s="29">
        <v>0</v>
      </c>
      <c r="J256" s="29">
        <v>2</v>
      </c>
      <c r="K256" s="29">
        <v>6</v>
      </c>
      <c r="L256" s="29">
        <v>13</v>
      </c>
      <c r="M256" s="29">
        <v>0</v>
      </c>
      <c r="N256" s="29">
        <v>0</v>
      </c>
      <c r="O256" s="9">
        <v>2388</v>
      </c>
      <c r="P256" s="104">
        <v>101</v>
      </c>
      <c r="S256" s="7">
        <f t="shared" si="6"/>
        <v>0</v>
      </c>
      <c r="T256" s="7">
        <f t="shared" si="7"/>
        <v>0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x14ac:dyDescent="0.25">
      <c r="A257" s="46">
        <v>250</v>
      </c>
      <c r="B257" s="27" t="s">
        <v>724</v>
      </c>
      <c r="C257" s="31">
        <v>0</v>
      </c>
      <c r="D257" s="32">
        <v>0</v>
      </c>
      <c r="E257" s="32">
        <v>245</v>
      </c>
      <c r="F257" s="32">
        <v>1007</v>
      </c>
      <c r="G257" s="32">
        <v>0</v>
      </c>
      <c r="H257" s="32">
        <v>0</v>
      </c>
      <c r="I257" s="32">
        <v>0</v>
      </c>
      <c r="J257" s="32">
        <v>0</v>
      </c>
      <c r="K257" s="32">
        <v>1631</v>
      </c>
      <c r="L257" s="32">
        <v>2388</v>
      </c>
      <c r="M257" s="32">
        <v>6</v>
      </c>
      <c r="N257" s="32">
        <v>34</v>
      </c>
      <c r="O257" s="33">
        <v>1882</v>
      </c>
      <c r="P257" s="34">
        <v>3429</v>
      </c>
      <c r="S257" s="7">
        <f t="shared" si="6"/>
        <v>0</v>
      </c>
      <c r="T257" s="7">
        <f t="shared" si="7"/>
        <v>0</v>
      </c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x14ac:dyDescent="0.25">
      <c r="A258" s="60">
        <v>251</v>
      </c>
      <c r="B258" s="61" t="s">
        <v>725</v>
      </c>
      <c r="C258" s="31">
        <v>1567478</v>
      </c>
      <c r="D258" s="32">
        <v>769813</v>
      </c>
      <c r="E258" s="32">
        <v>15819</v>
      </c>
      <c r="F258" s="32">
        <v>8145</v>
      </c>
      <c r="G258" s="32">
        <v>929</v>
      </c>
      <c r="H258" s="32">
        <v>22</v>
      </c>
      <c r="I258" s="32">
        <v>0</v>
      </c>
      <c r="J258" s="32">
        <v>0</v>
      </c>
      <c r="K258" s="32">
        <v>0</v>
      </c>
      <c r="L258" s="32">
        <v>8418</v>
      </c>
      <c r="M258" s="32">
        <v>4019</v>
      </c>
      <c r="N258" s="32">
        <v>1544</v>
      </c>
      <c r="O258" s="33">
        <v>1588245</v>
      </c>
      <c r="P258" s="34">
        <v>787942</v>
      </c>
      <c r="S258" s="7">
        <f t="shared" si="6"/>
        <v>0</v>
      </c>
      <c r="T258" s="7">
        <f t="shared" si="7"/>
        <v>0</v>
      </c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x14ac:dyDescent="0.25">
      <c r="A259" s="60">
        <v>252</v>
      </c>
      <c r="B259" s="105" t="s">
        <v>726</v>
      </c>
      <c r="C259" s="31">
        <v>0</v>
      </c>
      <c r="D259" s="31">
        <v>0</v>
      </c>
      <c r="E259" s="31">
        <v>0</v>
      </c>
      <c r="F259" s="31">
        <v>0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0</v>
      </c>
      <c r="O259" s="57">
        <v>0</v>
      </c>
      <c r="P259" s="34">
        <v>0</v>
      </c>
      <c r="S259" s="7">
        <f t="shared" ref="S259" si="8">O259-M259-K259-I259-G259-E259-C259</f>
        <v>0</v>
      </c>
      <c r="T259" s="7">
        <f t="shared" ref="T259" si="9">P259-N259-L259-J259-H259-F259-D259</f>
        <v>0</v>
      </c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x14ac:dyDescent="0.25">
      <c r="A260" s="60">
        <v>253</v>
      </c>
      <c r="B260" s="61" t="s">
        <v>727</v>
      </c>
      <c r="C260" s="31">
        <v>0</v>
      </c>
      <c r="D260" s="31">
        <v>0</v>
      </c>
      <c r="E260" s="31">
        <v>590</v>
      </c>
      <c r="F260" s="31">
        <v>944</v>
      </c>
      <c r="G260" s="31">
        <v>447</v>
      </c>
      <c r="H260" s="31">
        <v>493</v>
      </c>
      <c r="I260" s="31">
        <v>0</v>
      </c>
      <c r="J260" s="31">
        <v>0</v>
      </c>
      <c r="K260" s="31">
        <v>5</v>
      </c>
      <c r="L260" s="31">
        <v>353</v>
      </c>
      <c r="M260" s="31">
        <v>0</v>
      </c>
      <c r="N260" s="31">
        <v>0</v>
      </c>
      <c r="O260" s="57">
        <v>1042</v>
      </c>
      <c r="P260" s="34">
        <v>1790</v>
      </c>
      <c r="S260" s="7">
        <f t="shared" ref="S260:S261" si="10">O260-M260-K260-I260-G260-E260-C260</f>
        <v>0</v>
      </c>
      <c r="T260" s="7">
        <f t="shared" ref="T260:T261" si="11">P260-N260-L260-J260-H260-F260-D260</f>
        <v>0</v>
      </c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x14ac:dyDescent="0.25">
      <c r="A261" s="60">
        <v>254</v>
      </c>
      <c r="B261" s="61" t="s">
        <v>728</v>
      </c>
      <c r="C261" s="31">
        <v>0</v>
      </c>
      <c r="D261" s="32">
        <v>0</v>
      </c>
      <c r="E261" s="32">
        <v>0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3">
        <v>0</v>
      </c>
      <c r="P261" s="34">
        <v>0</v>
      </c>
      <c r="S261" s="7">
        <f t="shared" si="10"/>
        <v>0</v>
      </c>
      <c r="T261" s="7">
        <f t="shared" si="11"/>
        <v>0</v>
      </c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x14ac:dyDescent="0.25">
      <c r="A262" s="60">
        <v>255</v>
      </c>
      <c r="B262" s="101" t="s">
        <v>729</v>
      </c>
      <c r="C262" s="13">
        <v>0</v>
      </c>
      <c r="D262" s="114">
        <v>0</v>
      </c>
      <c r="E262" s="114">
        <v>4525</v>
      </c>
      <c r="F262" s="114">
        <v>960</v>
      </c>
      <c r="G262" s="114">
        <v>474</v>
      </c>
      <c r="H262" s="114">
        <v>0</v>
      </c>
      <c r="I262" s="114">
        <v>0</v>
      </c>
      <c r="J262" s="114">
        <v>0</v>
      </c>
      <c r="K262" s="114">
        <v>29</v>
      </c>
      <c r="L262" s="114">
        <v>80</v>
      </c>
      <c r="M262" s="114">
        <v>1196</v>
      </c>
      <c r="N262" s="114">
        <v>85</v>
      </c>
      <c r="O262" s="9">
        <v>6224</v>
      </c>
      <c r="P262" s="104">
        <v>1125</v>
      </c>
      <c r="S262" s="7">
        <f>O268-M268-K268-I268-G268-E268-C268</f>
        <v>0</v>
      </c>
      <c r="T262" s="7">
        <f>P268-N268-L268-J268-H268-F268-D268</f>
        <v>0</v>
      </c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x14ac:dyDescent="0.25">
      <c r="A263" s="60">
        <v>256</v>
      </c>
      <c r="B263" s="27" t="s">
        <v>730</v>
      </c>
      <c r="C263" s="31">
        <v>0</v>
      </c>
      <c r="D263" s="32">
        <v>0</v>
      </c>
      <c r="E263" s="32">
        <v>0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3">
        <v>0</v>
      </c>
      <c r="P263" s="34">
        <v>0</v>
      </c>
      <c r="S263" s="7">
        <f t="shared" ref="S263:T263" si="12">O269-M269-K269-I269-G269-E269-C269</f>
        <v>0</v>
      </c>
      <c r="T263" s="7">
        <f t="shared" si="12"/>
        <v>0</v>
      </c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x14ac:dyDescent="0.25">
      <c r="A264" s="60">
        <v>257</v>
      </c>
      <c r="B264" s="106" t="s">
        <v>731</v>
      </c>
      <c r="C264" s="116">
        <v>0</v>
      </c>
      <c r="D264" s="116">
        <v>0</v>
      </c>
      <c r="E264" s="116">
        <v>1075</v>
      </c>
      <c r="F264" s="116">
        <v>577</v>
      </c>
      <c r="G264" s="116">
        <v>0</v>
      </c>
      <c r="H264" s="116">
        <v>0</v>
      </c>
      <c r="I264" s="116">
        <v>0</v>
      </c>
      <c r="J264" s="116">
        <v>0</v>
      </c>
      <c r="K264" s="116">
        <v>745</v>
      </c>
      <c r="L264" s="116">
        <v>893</v>
      </c>
      <c r="M264" s="116">
        <v>530</v>
      </c>
      <c r="N264" s="116">
        <v>0</v>
      </c>
      <c r="O264" s="116">
        <v>2350</v>
      </c>
      <c r="P264" s="117">
        <v>1470</v>
      </c>
      <c r="S264" s="7">
        <f t="shared" ref="S264:T264" si="13">O270-M270-K270-I270-G270-E270-C270</f>
        <v>0</v>
      </c>
      <c r="T264" s="7">
        <f t="shared" si="13"/>
        <v>0</v>
      </c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x14ac:dyDescent="0.25">
      <c r="A265" s="60">
        <v>258</v>
      </c>
      <c r="B265" s="107" t="s">
        <v>732</v>
      </c>
      <c r="C265" s="118">
        <v>0</v>
      </c>
      <c r="D265" s="118">
        <v>0</v>
      </c>
      <c r="E265" s="118">
        <v>2553</v>
      </c>
      <c r="F265" s="118">
        <v>3161</v>
      </c>
      <c r="G265" s="118">
        <v>0</v>
      </c>
      <c r="H265" s="118">
        <v>0</v>
      </c>
      <c r="I265" s="118">
        <v>0</v>
      </c>
      <c r="J265" s="118">
        <v>0</v>
      </c>
      <c r="K265" s="118">
        <v>612</v>
      </c>
      <c r="L265" s="118">
        <v>284</v>
      </c>
      <c r="M265" s="118">
        <v>249</v>
      </c>
      <c r="N265" s="118">
        <v>23</v>
      </c>
      <c r="O265" s="118">
        <v>3414</v>
      </c>
      <c r="P265" s="119">
        <v>3468</v>
      </c>
      <c r="S265" s="7">
        <f t="shared" ref="S265:T265" si="14">O271-M271-K271-I271-G271-E271-C271</f>
        <v>0</v>
      </c>
      <c r="T265" s="7">
        <f t="shared" si="14"/>
        <v>0</v>
      </c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x14ac:dyDescent="0.25">
      <c r="A266" s="60">
        <v>259</v>
      </c>
      <c r="B266" s="107" t="s">
        <v>733</v>
      </c>
      <c r="C266" s="118">
        <v>41</v>
      </c>
      <c r="D266" s="118">
        <v>18</v>
      </c>
      <c r="E266" s="118">
        <v>116</v>
      </c>
      <c r="F266" s="118">
        <v>215</v>
      </c>
      <c r="G266" s="118">
        <v>590</v>
      </c>
      <c r="H266" s="118">
        <v>0</v>
      </c>
      <c r="I266" s="118">
        <v>0</v>
      </c>
      <c r="J266" s="118">
        <v>0</v>
      </c>
      <c r="K266" s="118">
        <v>1446</v>
      </c>
      <c r="L266" s="118">
        <v>399</v>
      </c>
      <c r="M266" s="118">
        <v>0</v>
      </c>
      <c r="N266" s="118">
        <v>9</v>
      </c>
      <c r="O266" s="118">
        <v>2193</v>
      </c>
      <c r="P266" s="119">
        <v>641</v>
      </c>
      <c r="S266" s="7">
        <f t="shared" ref="S266:T266" si="15">O272-M272-K272-I272-G272-E272-C272</f>
        <v>0</v>
      </c>
      <c r="T266" s="7">
        <f t="shared" si="15"/>
        <v>0</v>
      </c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x14ac:dyDescent="0.25">
      <c r="A267" s="60">
        <v>260</v>
      </c>
      <c r="B267" s="107" t="s">
        <v>734</v>
      </c>
      <c r="C267" s="118">
        <v>18136</v>
      </c>
      <c r="D267" s="118">
        <v>0</v>
      </c>
      <c r="E267" s="118">
        <v>8896</v>
      </c>
      <c r="F267" s="118">
        <v>19241</v>
      </c>
      <c r="G267" s="118">
        <v>0</v>
      </c>
      <c r="H267" s="118">
        <v>0</v>
      </c>
      <c r="I267" s="118">
        <v>0</v>
      </c>
      <c r="J267" s="118">
        <v>233</v>
      </c>
      <c r="K267" s="118">
        <v>9205</v>
      </c>
      <c r="L267" s="118">
        <v>12</v>
      </c>
      <c r="M267" s="118">
        <v>51217</v>
      </c>
      <c r="N267" s="118">
        <v>13523</v>
      </c>
      <c r="O267" s="118">
        <v>87454</v>
      </c>
      <c r="P267" s="119">
        <v>33009</v>
      </c>
      <c r="S267" s="7">
        <f t="shared" ref="S267:T267" si="16">O273-M273-K273-I273-G273-E273-C273</f>
        <v>0</v>
      </c>
      <c r="T267" s="7">
        <f t="shared" si="16"/>
        <v>0</v>
      </c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x14ac:dyDescent="0.25">
      <c r="B268" s="108" t="s">
        <v>484</v>
      </c>
      <c r="C268" s="120">
        <v>14450176</v>
      </c>
      <c r="D268" s="120">
        <v>10579939</v>
      </c>
      <c r="E268" s="120">
        <v>1946800</v>
      </c>
      <c r="F268" s="120">
        <v>1989558</v>
      </c>
      <c r="G268" s="120">
        <v>1032061</v>
      </c>
      <c r="H268" s="120">
        <v>913032</v>
      </c>
      <c r="I268" s="120">
        <v>4717576</v>
      </c>
      <c r="J268" s="120">
        <v>4325063</v>
      </c>
      <c r="K268" s="120">
        <v>1133185</v>
      </c>
      <c r="L268" s="120">
        <v>1007917</v>
      </c>
      <c r="M268" s="120">
        <v>802149</v>
      </c>
      <c r="N268" s="120">
        <v>1032440</v>
      </c>
      <c r="O268" s="120">
        <v>24081947</v>
      </c>
      <c r="P268" s="121">
        <v>19847949</v>
      </c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x14ac:dyDescent="0.25">
      <c r="B271" s="133" t="s">
        <v>791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</sheetData>
  <mergeCells count="25">
    <mergeCell ref="B1:P1"/>
    <mergeCell ref="C3:P3"/>
    <mergeCell ref="C4:D4"/>
    <mergeCell ref="C5:D5"/>
    <mergeCell ref="C6:D6"/>
    <mergeCell ref="E4:F4"/>
    <mergeCell ref="E5:F5"/>
    <mergeCell ref="E6:F6"/>
    <mergeCell ref="G4:H4"/>
    <mergeCell ref="A3:A7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  <mergeCell ref="B3:B7"/>
  </mergeCells>
  <pageMargins left="0.7" right="0.7" top="0.75" bottom="0.75" header="0.3" footer="0.3"/>
  <pageSetup paperSize="9" orientation="portrait" horizontalDpi="4294967293" verticalDpi="0" r:id="rId1"/>
  <ignoredErrors>
    <ignoredError sqref="S263:T267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RowHeight="13.8" x14ac:dyDescent="0.25"/>
  <cols>
    <col min="1" max="1" width="5.19921875" style="40" customWidth="1"/>
    <col min="2" max="2" width="103.3984375" customWidth="1"/>
    <col min="3" max="16" width="20.69921875" customWidth="1"/>
    <col min="19" max="21" width="0" hidden="1" customWidth="1"/>
  </cols>
  <sheetData>
    <row r="1" spans="1:47" s="146" customFormat="1" ht="15.6" customHeight="1" x14ac:dyDescent="0.25">
      <c r="A1" s="134"/>
      <c r="B1" s="219" t="s">
        <v>797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x14ac:dyDescent="0.25">
      <c r="A2" s="98"/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idden="1" x14ac:dyDescent="0.25">
      <c r="A3" s="187"/>
      <c r="B3" s="194"/>
      <c r="C3" s="196" t="s">
        <v>1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2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63" customFormat="1" hidden="1" x14ac:dyDescent="0.25">
      <c r="A4" s="187"/>
      <c r="B4" s="194"/>
      <c r="C4" s="188" t="s">
        <v>2</v>
      </c>
      <c r="D4" s="208"/>
      <c r="E4" s="189" t="s">
        <v>3</v>
      </c>
      <c r="F4" s="208"/>
      <c r="G4" s="189" t="s">
        <v>4</v>
      </c>
      <c r="H4" s="208"/>
      <c r="I4" s="189" t="s">
        <v>5</v>
      </c>
      <c r="J4" s="208"/>
      <c r="K4" s="189" t="s">
        <v>6</v>
      </c>
      <c r="L4" s="208"/>
      <c r="M4" s="189" t="s">
        <v>7</v>
      </c>
      <c r="N4" s="208"/>
      <c r="O4" s="200" t="s">
        <v>8</v>
      </c>
      <c r="P4" s="21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63" customFormat="1" hidden="1" x14ac:dyDescent="0.25">
      <c r="A5" s="187"/>
      <c r="B5" s="233"/>
      <c r="C5" s="192" t="s">
        <v>9</v>
      </c>
      <c r="D5" s="226"/>
      <c r="E5" s="225" t="s">
        <v>9</v>
      </c>
      <c r="F5" s="226"/>
      <c r="G5" s="225" t="s">
        <v>9</v>
      </c>
      <c r="H5" s="226"/>
      <c r="I5" s="225" t="s">
        <v>9</v>
      </c>
      <c r="J5" s="226"/>
      <c r="K5" s="225" t="s">
        <v>9</v>
      </c>
      <c r="L5" s="226"/>
      <c r="M5" s="225" t="s">
        <v>9</v>
      </c>
      <c r="N5" s="226"/>
      <c r="O5" s="202" t="s">
        <v>9</v>
      </c>
      <c r="P5" s="229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59" customFormat="1" ht="27" customHeight="1" x14ac:dyDescent="0.25">
      <c r="A6" s="187"/>
      <c r="B6" s="233"/>
      <c r="C6" s="193" t="s">
        <v>10</v>
      </c>
      <c r="D6" s="228"/>
      <c r="E6" s="231" t="s">
        <v>11</v>
      </c>
      <c r="F6" s="232"/>
      <c r="G6" s="231" t="s">
        <v>12</v>
      </c>
      <c r="H6" s="232"/>
      <c r="I6" s="231" t="s">
        <v>13</v>
      </c>
      <c r="J6" s="232"/>
      <c r="K6" s="231" t="s">
        <v>14</v>
      </c>
      <c r="L6" s="232"/>
      <c r="M6" s="227" t="s">
        <v>15</v>
      </c>
      <c r="N6" s="228"/>
      <c r="O6" s="221" t="s">
        <v>16</v>
      </c>
      <c r="P6" s="23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</row>
    <row r="7" spans="1:47" x14ac:dyDescent="0.25">
      <c r="A7" s="187"/>
      <c r="B7" s="233"/>
      <c r="C7" s="12" t="s">
        <v>741</v>
      </c>
      <c r="D7" s="23" t="s">
        <v>742</v>
      </c>
      <c r="E7" s="23" t="s">
        <v>741</v>
      </c>
      <c r="F7" s="23" t="s">
        <v>742</v>
      </c>
      <c r="G7" s="23" t="s">
        <v>741</v>
      </c>
      <c r="H7" s="23" t="s">
        <v>742</v>
      </c>
      <c r="I7" s="23" t="s">
        <v>741</v>
      </c>
      <c r="J7" s="23" t="s">
        <v>742</v>
      </c>
      <c r="K7" s="23" t="s">
        <v>741</v>
      </c>
      <c r="L7" s="23" t="s">
        <v>742</v>
      </c>
      <c r="M7" s="23" t="s">
        <v>741</v>
      </c>
      <c r="N7" s="23" t="s">
        <v>742</v>
      </c>
      <c r="O7" s="8" t="s">
        <v>741</v>
      </c>
      <c r="P7" s="103" t="s">
        <v>742</v>
      </c>
      <c r="S7" s="40" t="s">
        <v>743</v>
      </c>
      <c r="T7" s="40" t="s">
        <v>743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97">
        <v>1</v>
      </c>
      <c r="B8" s="101" t="s">
        <v>784</v>
      </c>
      <c r="C8" s="13">
        <v>0</v>
      </c>
      <c r="D8" s="29">
        <v>0</v>
      </c>
      <c r="E8" s="29">
        <v>43846</v>
      </c>
      <c r="F8" s="29">
        <v>60303</v>
      </c>
      <c r="G8" s="29">
        <v>101</v>
      </c>
      <c r="H8" s="29">
        <v>8950</v>
      </c>
      <c r="I8" s="29">
        <v>84041</v>
      </c>
      <c r="J8" s="29">
        <v>105574</v>
      </c>
      <c r="K8" s="29">
        <v>0</v>
      </c>
      <c r="L8" s="29">
        <v>0</v>
      </c>
      <c r="M8" s="29">
        <v>193</v>
      </c>
      <c r="N8" s="29">
        <v>293572</v>
      </c>
      <c r="O8" s="9">
        <v>128181</v>
      </c>
      <c r="P8" s="104">
        <v>468399</v>
      </c>
      <c r="S8" s="7">
        <f t="shared" ref="S8:T8" si="0">O8-M8-K8-I8-G8-E8-C8</f>
        <v>0</v>
      </c>
      <c r="T8" s="7">
        <f t="shared" si="0"/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56">
        <v>2</v>
      </c>
      <c r="B9" s="101" t="s">
        <v>785</v>
      </c>
      <c r="C9" s="13">
        <v>0</v>
      </c>
      <c r="D9" s="29">
        <v>0</v>
      </c>
      <c r="E9" s="29">
        <v>13548</v>
      </c>
      <c r="F9" s="29">
        <v>23126</v>
      </c>
      <c r="G9" s="29">
        <v>1355</v>
      </c>
      <c r="H9" s="29">
        <v>4960</v>
      </c>
      <c r="I9" s="29">
        <v>6350</v>
      </c>
      <c r="J9" s="29">
        <v>2332</v>
      </c>
      <c r="K9" s="29">
        <v>5083</v>
      </c>
      <c r="L9" s="29">
        <v>700</v>
      </c>
      <c r="M9" s="29">
        <v>0</v>
      </c>
      <c r="N9" s="29">
        <v>0</v>
      </c>
      <c r="O9" s="9">
        <v>26336</v>
      </c>
      <c r="P9" s="104">
        <v>31118</v>
      </c>
      <c r="S9" s="7">
        <f t="shared" ref="S9:S25" si="1">O9-M9-K9-I9-G9-E9-C9</f>
        <v>0</v>
      </c>
      <c r="T9" s="7">
        <f t="shared" ref="T9:T25" si="2">P9-N9-L9-J9-H9-F9-D9</f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56">
        <v>3</v>
      </c>
      <c r="B10" s="101" t="s">
        <v>786</v>
      </c>
      <c r="C10" s="13">
        <v>0</v>
      </c>
      <c r="D10" s="29">
        <v>0</v>
      </c>
      <c r="E10" s="29">
        <v>54195</v>
      </c>
      <c r="F10" s="29">
        <v>96832</v>
      </c>
      <c r="G10" s="29">
        <v>0</v>
      </c>
      <c r="H10" s="29">
        <v>1811</v>
      </c>
      <c r="I10" s="29">
        <v>98734</v>
      </c>
      <c r="J10" s="29">
        <v>73862</v>
      </c>
      <c r="K10" s="29">
        <v>0</v>
      </c>
      <c r="L10" s="29">
        <v>6754</v>
      </c>
      <c r="M10" s="29">
        <v>0</v>
      </c>
      <c r="N10" s="29">
        <v>619</v>
      </c>
      <c r="O10" s="9">
        <v>152929</v>
      </c>
      <c r="P10" s="104">
        <v>179878</v>
      </c>
      <c r="S10" s="7">
        <f t="shared" si="1"/>
        <v>0</v>
      </c>
      <c r="T10" s="7">
        <f t="shared" si="2"/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56">
        <v>4</v>
      </c>
      <c r="B11" s="101" t="s">
        <v>787</v>
      </c>
      <c r="C11" s="13">
        <v>43589</v>
      </c>
      <c r="D11" s="29">
        <v>2180</v>
      </c>
      <c r="E11" s="29">
        <v>4118</v>
      </c>
      <c r="F11" s="29">
        <v>9915</v>
      </c>
      <c r="G11" s="29">
        <v>0</v>
      </c>
      <c r="H11" s="29">
        <v>515</v>
      </c>
      <c r="I11" s="29">
        <v>0</v>
      </c>
      <c r="J11" s="29">
        <v>0</v>
      </c>
      <c r="K11" s="29">
        <v>0</v>
      </c>
      <c r="L11" s="29">
        <v>5446</v>
      </c>
      <c r="M11" s="29">
        <v>0</v>
      </c>
      <c r="N11" s="29">
        <v>0</v>
      </c>
      <c r="O11" s="9">
        <v>47707</v>
      </c>
      <c r="P11" s="104">
        <v>18056</v>
      </c>
      <c r="S11" s="7">
        <f t="shared" si="1"/>
        <v>0</v>
      </c>
      <c r="T11" s="7">
        <f t="shared" si="2"/>
        <v>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56">
        <v>5</v>
      </c>
      <c r="B12" s="101" t="s">
        <v>752</v>
      </c>
      <c r="C12" s="13">
        <v>0</v>
      </c>
      <c r="D12" s="29">
        <v>0</v>
      </c>
      <c r="E12" s="29">
        <v>32157</v>
      </c>
      <c r="F12" s="29">
        <v>30209</v>
      </c>
      <c r="G12" s="29">
        <v>733</v>
      </c>
      <c r="H12" s="29">
        <v>668</v>
      </c>
      <c r="I12" s="29">
        <v>33440</v>
      </c>
      <c r="J12" s="29">
        <v>92682</v>
      </c>
      <c r="K12" s="29">
        <v>0</v>
      </c>
      <c r="L12" s="29">
        <v>0</v>
      </c>
      <c r="M12" s="29">
        <v>0</v>
      </c>
      <c r="N12" s="29">
        <v>0</v>
      </c>
      <c r="O12" s="9">
        <v>66330</v>
      </c>
      <c r="P12" s="104">
        <v>123559</v>
      </c>
      <c r="S12" s="7">
        <f t="shared" si="1"/>
        <v>0</v>
      </c>
      <c r="T12" s="7">
        <f t="shared" si="2"/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56">
        <v>6</v>
      </c>
      <c r="B13" s="27" t="s">
        <v>753</v>
      </c>
      <c r="C13" s="31">
        <v>32054</v>
      </c>
      <c r="D13" s="32">
        <v>0</v>
      </c>
      <c r="E13" s="32">
        <v>103338</v>
      </c>
      <c r="F13" s="32">
        <v>192524</v>
      </c>
      <c r="G13" s="32">
        <v>8524</v>
      </c>
      <c r="H13" s="32">
        <v>5517</v>
      </c>
      <c r="I13" s="32">
        <v>35603</v>
      </c>
      <c r="J13" s="32">
        <v>101170</v>
      </c>
      <c r="K13" s="32">
        <v>0</v>
      </c>
      <c r="L13" s="32">
        <v>0</v>
      </c>
      <c r="M13" s="32">
        <v>0</v>
      </c>
      <c r="N13" s="32">
        <v>0</v>
      </c>
      <c r="O13" s="33">
        <v>179519</v>
      </c>
      <c r="P13" s="34">
        <v>299211</v>
      </c>
      <c r="S13" s="7">
        <f t="shared" si="1"/>
        <v>0</v>
      </c>
      <c r="T13" s="7">
        <f t="shared" si="2"/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58">
        <v>7</v>
      </c>
      <c r="B14" s="101" t="s">
        <v>754</v>
      </c>
      <c r="C14" s="13">
        <v>77322</v>
      </c>
      <c r="D14" s="13">
        <v>8184</v>
      </c>
      <c r="E14" s="13">
        <v>25053</v>
      </c>
      <c r="F14" s="13">
        <v>36813</v>
      </c>
      <c r="G14" s="13">
        <v>1586</v>
      </c>
      <c r="H14" s="13">
        <v>3543</v>
      </c>
      <c r="I14" s="13">
        <v>0</v>
      </c>
      <c r="J14" s="13">
        <v>63620</v>
      </c>
      <c r="K14" s="13">
        <v>1281</v>
      </c>
      <c r="L14" s="13">
        <v>907</v>
      </c>
      <c r="M14" s="13">
        <v>0</v>
      </c>
      <c r="N14" s="13">
        <v>13976</v>
      </c>
      <c r="O14" s="109">
        <v>105242</v>
      </c>
      <c r="P14" s="104">
        <v>127043</v>
      </c>
      <c r="S14" s="7">
        <f t="shared" si="1"/>
        <v>0</v>
      </c>
      <c r="T14" s="7">
        <f t="shared" si="2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s="22" customFormat="1" x14ac:dyDescent="0.25">
      <c r="A15" s="41">
        <v>8</v>
      </c>
      <c r="B15" s="101" t="s">
        <v>755</v>
      </c>
      <c r="C15" s="13">
        <v>507</v>
      </c>
      <c r="D15" s="13">
        <v>33948</v>
      </c>
      <c r="E15" s="13">
        <v>18828</v>
      </c>
      <c r="F15" s="13">
        <v>24121</v>
      </c>
      <c r="G15" s="13">
        <v>2845</v>
      </c>
      <c r="H15" s="13">
        <v>0</v>
      </c>
      <c r="I15" s="13">
        <v>24936</v>
      </c>
      <c r="J15" s="13">
        <v>5557</v>
      </c>
      <c r="K15" s="13">
        <v>3003</v>
      </c>
      <c r="L15" s="13">
        <v>0</v>
      </c>
      <c r="M15" s="13">
        <v>0</v>
      </c>
      <c r="N15" s="13">
        <v>0</v>
      </c>
      <c r="O15" s="109">
        <v>50119</v>
      </c>
      <c r="P15" s="104">
        <v>63626</v>
      </c>
      <c r="S15" s="7">
        <f t="shared" si="1"/>
        <v>0</v>
      </c>
      <c r="T15" s="7">
        <f t="shared" si="2"/>
        <v>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s="22" customFormat="1" x14ac:dyDescent="0.25">
      <c r="A16" s="41">
        <v>9</v>
      </c>
      <c r="B16" s="101" t="s">
        <v>756</v>
      </c>
      <c r="C16" s="13">
        <v>86958</v>
      </c>
      <c r="D16" s="13">
        <v>300088</v>
      </c>
      <c r="E16" s="13">
        <v>43386</v>
      </c>
      <c r="F16" s="13">
        <v>19864</v>
      </c>
      <c r="G16" s="13">
        <v>0</v>
      </c>
      <c r="H16" s="13">
        <v>1741</v>
      </c>
      <c r="I16" s="13">
        <v>40105</v>
      </c>
      <c r="J16" s="13">
        <v>22398</v>
      </c>
      <c r="K16" s="13">
        <v>390</v>
      </c>
      <c r="L16" s="13">
        <v>5219</v>
      </c>
      <c r="M16" s="13">
        <v>0</v>
      </c>
      <c r="N16" s="13">
        <v>14214</v>
      </c>
      <c r="O16" s="109">
        <v>170839</v>
      </c>
      <c r="P16" s="104">
        <v>363524</v>
      </c>
      <c r="S16" s="7">
        <f t="shared" si="1"/>
        <v>0</v>
      </c>
      <c r="T16" s="7">
        <f t="shared" si="2"/>
        <v>0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1:47" s="22" customFormat="1" x14ac:dyDescent="0.25">
      <c r="A17" s="41">
        <v>10</v>
      </c>
      <c r="B17" s="101" t="s">
        <v>757</v>
      </c>
      <c r="C17" s="13">
        <v>0</v>
      </c>
      <c r="D17" s="13">
        <v>0</v>
      </c>
      <c r="E17" s="13">
        <v>146494</v>
      </c>
      <c r="F17" s="13">
        <v>209540</v>
      </c>
      <c r="G17" s="13">
        <v>0</v>
      </c>
      <c r="H17" s="13">
        <v>0</v>
      </c>
      <c r="I17" s="13">
        <v>381358</v>
      </c>
      <c r="J17" s="13">
        <v>754038</v>
      </c>
      <c r="K17" s="13">
        <v>73223</v>
      </c>
      <c r="L17" s="13">
        <v>90049</v>
      </c>
      <c r="M17" s="13">
        <v>0</v>
      </c>
      <c r="N17" s="13">
        <v>7117</v>
      </c>
      <c r="O17" s="109">
        <v>601075</v>
      </c>
      <c r="P17" s="104">
        <v>1060744</v>
      </c>
      <c r="S17" s="7">
        <f t="shared" si="1"/>
        <v>0</v>
      </c>
      <c r="T17" s="7">
        <f t="shared" si="2"/>
        <v>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1:47" s="22" customFormat="1" x14ac:dyDescent="0.25">
      <c r="A18" s="41">
        <v>11</v>
      </c>
      <c r="B18" s="101" t="s">
        <v>788</v>
      </c>
      <c r="C18" s="13">
        <v>0</v>
      </c>
      <c r="D18" s="13">
        <v>8542</v>
      </c>
      <c r="E18" s="13">
        <v>72475</v>
      </c>
      <c r="F18" s="13">
        <v>76819</v>
      </c>
      <c r="G18" s="13">
        <v>13085</v>
      </c>
      <c r="H18" s="13">
        <v>2499</v>
      </c>
      <c r="I18" s="13">
        <v>99616</v>
      </c>
      <c r="J18" s="13">
        <v>202</v>
      </c>
      <c r="K18" s="13">
        <v>0</v>
      </c>
      <c r="L18" s="13">
        <v>0</v>
      </c>
      <c r="M18" s="13">
        <v>0</v>
      </c>
      <c r="N18" s="13">
        <v>0</v>
      </c>
      <c r="O18" s="109">
        <v>185176</v>
      </c>
      <c r="P18" s="104">
        <v>88062</v>
      </c>
      <c r="S18" s="7">
        <f t="shared" si="1"/>
        <v>0</v>
      </c>
      <c r="T18" s="7">
        <f t="shared" si="2"/>
        <v>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1:47" s="22" customFormat="1" x14ac:dyDescent="0.25">
      <c r="A19" s="41">
        <v>12</v>
      </c>
      <c r="B19" s="101" t="s">
        <v>735</v>
      </c>
      <c r="C19" s="13">
        <v>146627</v>
      </c>
      <c r="D19" s="13">
        <v>176879</v>
      </c>
      <c r="E19" s="13">
        <v>194131</v>
      </c>
      <c r="F19" s="13">
        <v>174175</v>
      </c>
      <c r="G19" s="13">
        <v>2990</v>
      </c>
      <c r="H19" s="13">
        <v>11062</v>
      </c>
      <c r="I19" s="13">
        <v>42824</v>
      </c>
      <c r="J19" s="13">
        <v>71498</v>
      </c>
      <c r="K19" s="13">
        <v>0</v>
      </c>
      <c r="L19" s="13">
        <v>0</v>
      </c>
      <c r="M19" s="13">
        <v>0</v>
      </c>
      <c r="N19" s="13">
        <v>0</v>
      </c>
      <c r="O19" s="109">
        <v>386572</v>
      </c>
      <c r="P19" s="104">
        <v>433614</v>
      </c>
      <c r="S19" s="7">
        <f t="shared" si="1"/>
        <v>0</v>
      </c>
      <c r="T19" s="7">
        <f t="shared" si="2"/>
        <v>0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1:47" s="22" customFormat="1" x14ac:dyDescent="0.25">
      <c r="A20" s="41">
        <v>13</v>
      </c>
      <c r="B20" s="101" t="s">
        <v>758</v>
      </c>
      <c r="C20" s="13">
        <v>36967</v>
      </c>
      <c r="D20" s="13">
        <v>0</v>
      </c>
      <c r="E20" s="13">
        <v>37594</v>
      </c>
      <c r="F20" s="13">
        <v>37967</v>
      </c>
      <c r="G20" s="13">
        <v>926</v>
      </c>
      <c r="H20" s="13">
        <v>3467</v>
      </c>
      <c r="I20" s="13">
        <v>29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09">
        <v>75516</v>
      </c>
      <c r="P20" s="104">
        <v>41434</v>
      </c>
      <c r="S20" s="7">
        <f t="shared" si="1"/>
        <v>0</v>
      </c>
      <c r="T20" s="7">
        <f t="shared" si="2"/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1:47" s="22" customFormat="1" x14ac:dyDescent="0.25">
      <c r="A21" s="41">
        <v>14</v>
      </c>
      <c r="B21" s="101" t="s">
        <v>736</v>
      </c>
      <c r="C21" s="13">
        <v>3352</v>
      </c>
      <c r="D21" s="13">
        <v>39141</v>
      </c>
      <c r="E21" s="13">
        <v>171870</v>
      </c>
      <c r="F21" s="13">
        <v>17687</v>
      </c>
      <c r="G21" s="13">
        <v>846</v>
      </c>
      <c r="H21" s="13">
        <v>0</v>
      </c>
      <c r="I21" s="13">
        <v>14451</v>
      </c>
      <c r="J21" s="13">
        <v>2148</v>
      </c>
      <c r="K21" s="13">
        <v>4880</v>
      </c>
      <c r="L21" s="13">
        <v>0</v>
      </c>
      <c r="M21" s="13">
        <v>0</v>
      </c>
      <c r="N21" s="13">
        <v>0</v>
      </c>
      <c r="O21" s="109">
        <v>195399</v>
      </c>
      <c r="P21" s="104">
        <v>58976</v>
      </c>
      <c r="S21" s="7">
        <f t="shared" si="1"/>
        <v>0</v>
      </c>
      <c r="T21" s="7">
        <f t="shared" si="2"/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1:47" s="22" customFormat="1" x14ac:dyDescent="0.25">
      <c r="A22" s="41">
        <v>15</v>
      </c>
      <c r="B22" s="101" t="s">
        <v>737</v>
      </c>
      <c r="C22" s="13">
        <v>0</v>
      </c>
      <c r="D22" s="13">
        <v>56914</v>
      </c>
      <c r="E22" s="13">
        <v>129871</v>
      </c>
      <c r="F22" s="13">
        <v>125944</v>
      </c>
      <c r="G22" s="13">
        <v>10466</v>
      </c>
      <c r="H22" s="13">
        <v>17751</v>
      </c>
      <c r="I22" s="13">
        <v>333455</v>
      </c>
      <c r="J22" s="13">
        <v>293886</v>
      </c>
      <c r="K22" s="13">
        <v>0</v>
      </c>
      <c r="L22" s="13">
        <v>54</v>
      </c>
      <c r="M22" s="13">
        <v>0</v>
      </c>
      <c r="N22" s="13">
        <v>0</v>
      </c>
      <c r="O22" s="109">
        <v>473792</v>
      </c>
      <c r="P22" s="104">
        <v>494549</v>
      </c>
      <c r="S22" s="7">
        <f t="shared" si="1"/>
        <v>0</v>
      </c>
      <c r="T22" s="7">
        <f t="shared" si="2"/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1:47" s="22" customFormat="1" x14ac:dyDescent="0.25">
      <c r="A23" s="41">
        <v>16</v>
      </c>
      <c r="B23" s="101" t="s">
        <v>738</v>
      </c>
      <c r="C23" s="13">
        <v>10035</v>
      </c>
      <c r="D23" s="13">
        <v>0</v>
      </c>
      <c r="E23" s="13">
        <v>39885</v>
      </c>
      <c r="F23" s="13">
        <v>37953</v>
      </c>
      <c r="G23" s="13">
        <v>6948</v>
      </c>
      <c r="H23" s="13">
        <v>5380</v>
      </c>
      <c r="I23" s="13">
        <v>23331</v>
      </c>
      <c r="J23" s="13">
        <v>30593</v>
      </c>
      <c r="K23" s="13">
        <v>0</v>
      </c>
      <c r="L23" s="13">
        <v>0</v>
      </c>
      <c r="M23" s="13">
        <v>0</v>
      </c>
      <c r="N23" s="13">
        <v>0</v>
      </c>
      <c r="O23" s="109">
        <v>80199</v>
      </c>
      <c r="P23" s="104">
        <v>73926</v>
      </c>
      <c r="S23" s="7">
        <f t="shared" si="1"/>
        <v>0</v>
      </c>
      <c r="T23" s="7">
        <f t="shared" si="2"/>
        <v>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1:47" s="22" customFormat="1" x14ac:dyDescent="0.25">
      <c r="A24" s="41">
        <v>17</v>
      </c>
      <c r="B24" s="101" t="s">
        <v>739</v>
      </c>
      <c r="C24" s="13">
        <v>581542</v>
      </c>
      <c r="D24" s="13">
        <v>404083</v>
      </c>
      <c r="E24" s="13">
        <v>40257</v>
      </c>
      <c r="F24" s="13">
        <v>69171</v>
      </c>
      <c r="G24" s="13">
        <v>595</v>
      </c>
      <c r="H24" s="13">
        <v>798</v>
      </c>
      <c r="I24" s="13">
        <v>20377</v>
      </c>
      <c r="J24" s="13">
        <v>37530</v>
      </c>
      <c r="K24" s="13">
        <v>341</v>
      </c>
      <c r="L24" s="13">
        <v>1902</v>
      </c>
      <c r="M24" s="13">
        <v>0</v>
      </c>
      <c r="N24" s="13">
        <v>0</v>
      </c>
      <c r="O24" s="109">
        <v>643112</v>
      </c>
      <c r="P24" s="104">
        <v>513484</v>
      </c>
      <c r="S24" s="7">
        <f t="shared" si="1"/>
        <v>0</v>
      </c>
      <c r="T24" s="7">
        <f t="shared" si="2"/>
        <v>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1:47" s="22" customFormat="1" x14ac:dyDescent="0.25">
      <c r="A25" s="41">
        <v>18</v>
      </c>
      <c r="B25" s="27" t="s">
        <v>740</v>
      </c>
      <c r="C25" s="31">
        <v>355038</v>
      </c>
      <c r="D25" s="31">
        <v>230706</v>
      </c>
      <c r="E25" s="31">
        <v>137507</v>
      </c>
      <c r="F25" s="31">
        <v>180617</v>
      </c>
      <c r="G25" s="31">
        <v>13302</v>
      </c>
      <c r="H25" s="31">
        <v>12374</v>
      </c>
      <c r="I25" s="31">
        <v>340473</v>
      </c>
      <c r="J25" s="31">
        <v>439426</v>
      </c>
      <c r="K25" s="31">
        <v>567</v>
      </c>
      <c r="L25" s="31">
        <v>824</v>
      </c>
      <c r="M25" s="31">
        <v>0</v>
      </c>
      <c r="N25" s="31">
        <v>0</v>
      </c>
      <c r="O25" s="57">
        <v>846887</v>
      </c>
      <c r="P25" s="34">
        <v>863947</v>
      </c>
      <c r="S25" s="7">
        <f t="shared" si="1"/>
        <v>0</v>
      </c>
      <c r="T25" s="7">
        <f t="shared" si="2"/>
        <v>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1:47" s="22" customFormat="1" x14ac:dyDescent="0.25">
      <c r="A26" s="41">
        <v>19</v>
      </c>
      <c r="B26" s="27" t="s">
        <v>759</v>
      </c>
      <c r="C26" s="31">
        <v>0</v>
      </c>
      <c r="D26" s="32">
        <v>0</v>
      </c>
      <c r="E26" s="32">
        <v>88848</v>
      </c>
      <c r="F26" s="32">
        <v>65768</v>
      </c>
      <c r="G26" s="32">
        <v>348</v>
      </c>
      <c r="H26" s="32">
        <v>1960</v>
      </c>
      <c r="I26" s="32">
        <v>23983</v>
      </c>
      <c r="J26" s="32">
        <v>30126</v>
      </c>
      <c r="K26" s="32">
        <v>19920</v>
      </c>
      <c r="L26" s="32">
        <v>30412</v>
      </c>
      <c r="M26" s="32">
        <v>0</v>
      </c>
      <c r="N26" s="32">
        <v>0</v>
      </c>
      <c r="O26" s="33">
        <v>133099</v>
      </c>
      <c r="P26" s="34">
        <v>128266</v>
      </c>
      <c r="Q26" s="122"/>
      <c r="S26" s="7">
        <f t="shared" ref="S26" si="3">O26-M26-K26-I26-G26-E26-C26</f>
        <v>0</v>
      </c>
      <c r="T26" s="7">
        <f t="shared" ref="T26" si="4">P26-N26-L26-J26-H26-F26-D26</f>
        <v>0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1:47" s="22" customFormat="1" x14ac:dyDescent="0.25">
      <c r="A27" s="41">
        <v>20</v>
      </c>
      <c r="B27" s="106" t="s">
        <v>760</v>
      </c>
      <c r="C27" s="116">
        <v>0</v>
      </c>
      <c r="D27" s="116">
        <v>0</v>
      </c>
      <c r="E27" s="116">
        <v>85633</v>
      </c>
      <c r="F27" s="116">
        <v>155210</v>
      </c>
      <c r="G27" s="116">
        <v>6160</v>
      </c>
      <c r="H27" s="116">
        <v>2461</v>
      </c>
      <c r="I27" s="116">
        <v>119032</v>
      </c>
      <c r="J27" s="116">
        <v>90926</v>
      </c>
      <c r="K27" s="116">
        <v>1057</v>
      </c>
      <c r="L27" s="116">
        <v>387</v>
      </c>
      <c r="M27" s="116">
        <v>0</v>
      </c>
      <c r="N27" s="116">
        <v>0</v>
      </c>
      <c r="O27" s="116">
        <v>211882</v>
      </c>
      <c r="P27" s="117">
        <v>248984</v>
      </c>
      <c r="Q27" s="122"/>
      <c r="S27" s="7">
        <f>O34-M34-K34-I34-G34-E34-C34</f>
        <v>0</v>
      </c>
      <c r="T27" s="7">
        <f>P34-N34-L34-J34-H34-F34-D34</f>
        <v>0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1:47" s="22" customFormat="1" x14ac:dyDescent="0.25">
      <c r="A28" s="41">
        <v>21</v>
      </c>
      <c r="B28" s="107" t="s">
        <v>761</v>
      </c>
      <c r="C28" s="118">
        <v>11634</v>
      </c>
      <c r="D28" s="118">
        <v>23189</v>
      </c>
      <c r="E28" s="118">
        <v>148686</v>
      </c>
      <c r="F28" s="118">
        <v>43549</v>
      </c>
      <c r="G28" s="118">
        <v>1944</v>
      </c>
      <c r="H28" s="118">
        <v>2604</v>
      </c>
      <c r="I28" s="118">
        <v>133818</v>
      </c>
      <c r="J28" s="118">
        <v>143010</v>
      </c>
      <c r="K28" s="118">
        <v>0</v>
      </c>
      <c r="L28" s="118">
        <v>20435</v>
      </c>
      <c r="M28" s="118">
        <v>0</v>
      </c>
      <c r="N28" s="118">
        <v>0</v>
      </c>
      <c r="O28" s="118">
        <v>296082</v>
      </c>
      <c r="P28" s="119">
        <v>232787</v>
      </c>
      <c r="Q28" s="122"/>
      <c r="S28" s="7">
        <f t="shared" ref="S28:T28" si="5">O35-M35-K35-I35-G35-E35-C35</f>
        <v>0</v>
      </c>
      <c r="T28" s="7">
        <f t="shared" si="5"/>
        <v>0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1:47" s="22" customFormat="1" x14ac:dyDescent="0.25">
      <c r="A29" s="41">
        <v>22</v>
      </c>
      <c r="B29" s="107" t="s">
        <v>762</v>
      </c>
      <c r="C29" s="118">
        <v>72847</v>
      </c>
      <c r="D29" s="118">
        <v>6709</v>
      </c>
      <c r="E29" s="118">
        <v>128953</v>
      </c>
      <c r="F29" s="118">
        <v>197047</v>
      </c>
      <c r="G29" s="118">
        <v>3281</v>
      </c>
      <c r="H29" s="118">
        <v>12003</v>
      </c>
      <c r="I29" s="118">
        <v>99909</v>
      </c>
      <c r="J29" s="118">
        <v>140743</v>
      </c>
      <c r="K29" s="118">
        <v>16043</v>
      </c>
      <c r="L29" s="118">
        <v>51974</v>
      </c>
      <c r="M29" s="118">
        <v>0</v>
      </c>
      <c r="N29" s="118">
        <v>0</v>
      </c>
      <c r="O29" s="118">
        <v>321033</v>
      </c>
      <c r="P29" s="119">
        <v>408476</v>
      </c>
      <c r="Q29" s="122"/>
      <c r="S29" s="7">
        <f t="shared" ref="S29:T29" si="6">O36-M36-K36-I36-G36-E36-C36</f>
        <v>0</v>
      </c>
      <c r="T29" s="7">
        <f t="shared" si="6"/>
        <v>0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1:47" s="142" customFormat="1" x14ac:dyDescent="0.25">
      <c r="A30" s="137">
        <v>23</v>
      </c>
      <c r="B30" s="138" t="s">
        <v>783</v>
      </c>
      <c r="C30" s="139">
        <v>178816</v>
      </c>
      <c r="D30" s="139">
        <v>143300</v>
      </c>
      <c r="E30" s="139">
        <v>10472</v>
      </c>
      <c r="F30" s="139">
        <v>16250</v>
      </c>
      <c r="G30" s="139">
        <v>0</v>
      </c>
      <c r="H30" s="139">
        <v>16318</v>
      </c>
      <c r="I30" s="139">
        <v>9371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198659</v>
      </c>
      <c r="P30" s="140">
        <v>175868</v>
      </c>
      <c r="Q30" s="141"/>
      <c r="S30" s="143">
        <f t="shared" ref="S30:T30" si="7">O37-M37-K37-I37-G37-E37-C37</f>
        <v>0</v>
      </c>
      <c r="T30" s="143">
        <f t="shared" si="7"/>
        <v>0</v>
      </c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</row>
    <row r="31" spans="1:47" s="22" customFormat="1" x14ac:dyDescent="0.25">
      <c r="A31" s="41">
        <v>24</v>
      </c>
      <c r="B31" s="107" t="s">
        <v>763</v>
      </c>
      <c r="C31" s="118">
        <v>3443</v>
      </c>
      <c r="D31" s="118">
        <v>0</v>
      </c>
      <c r="E31" s="118">
        <v>14515</v>
      </c>
      <c r="F31" s="118">
        <v>38257</v>
      </c>
      <c r="G31" s="118">
        <v>938</v>
      </c>
      <c r="H31" s="118">
        <v>1870</v>
      </c>
      <c r="I31" s="118">
        <v>1957</v>
      </c>
      <c r="J31" s="118">
        <v>7553</v>
      </c>
      <c r="K31" s="118">
        <v>436</v>
      </c>
      <c r="L31" s="118">
        <v>7296</v>
      </c>
      <c r="M31" s="118">
        <v>0</v>
      </c>
      <c r="N31" s="118">
        <v>0</v>
      </c>
      <c r="O31" s="118">
        <v>21289</v>
      </c>
      <c r="P31" s="119">
        <v>54976</v>
      </c>
      <c r="Q31" s="122"/>
      <c r="S31" s="7">
        <f t="shared" ref="S31:T31" si="8">O38-M38-K38-I38-G38-E38-C38</f>
        <v>0</v>
      </c>
      <c r="T31" s="7">
        <f t="shared" si="8"/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1:47" s="22" customFormat="1" x14ac:dyDescent="0.25">
      <c r="A32" s="126">
        <v>25</v>
      </c>
      <c r="B32" s="123" t="s">
        <v>789</v>
      </c>
      <c r="C32" s="124">
        <v>37168</v>
      </c>
      <c r="D32" s="124">
        <v>0</v>
      </c>
      <c r="E32" s="124">
        <v>55787</v>
      </c>
      <c r="F32" s="124">
        <v>0</v>
      </c>
      <c r="G32" s="124">
        <v>325</v>
      </c>
      <c r="H32" s="124">
        <v>0</v>
      </c>
      <c r="I32" s="124">
        <v>3656</v>
      </c>
      <c r="J32" s="124">
        <v>0</v>
      </c>
      <c r="K32" s="124">
        <v>26029</v>
      </c>
      <c r="L32" s="124">
        <v>0</v>
      </c>
      <c r="M32" s="124">
        <v>0</v>
      </c>
      <c r="N32" s="124">
        <v>0</v>
      </c>
      <c r="O32" s="124">
        <v>122965</v>
      </c>
      <c r="P32" s="125">
        <v>0</v>
      </c>
      <c r="Q32" s="122"/>
      <c r="S32" s="7">
        <f t="shared" ref="S32:T32" si="9">O39-M39-K39-I39-G39-E39-C39</f>
        <v>0</v>
      </c>
      <c r="T32" s="7">
        <f t="shared" si="9"/>
        <v>0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1:47" s="22" customFormat="1" x14ac:dyDescent="0.25">
      <c r="A33" s="41">
        <v>26</v>
      </c>
      <c r="B33" s="107" t="s">
        <v>790</v>
      </c>
      <c r="C33" s="118">
        <v>0</v>
      </c>
      <c r="D33" s="118">
        <v>39141</v>
      </c>
      <c r="E33" s="118">
        <v>16332</v>
      </c>
      <c r="F33" s="118">
        <v>17687</v>
      </c>
      <c r="G33" s="118">
        <v>3990</v>
      </c>
      <c r="H33" s="118">
        <v>0</v>
      </c>
      <c r="I33" s="118">
        <v>94439</v>
      </c>
      <c r="J33" s="118">
        <v>2148</v>
      </c>
      <c r="K33" s="118">
        <v>15173</v>
      </c>
      <c r="L33" s="118">
        <v>24130</v>
      </c>
      <c r="M33" s="118">
        <v>0</v>
      </c>
      <c r="N33" s="118">
        <v>0</v>
      </c>
      <c r="O33" s="118">
        <v>129934</v>
      </c>
      <c r="P33" s="119">
        <v>83106</v>
      </c>
      <c r="Q33" s="122"/>
      <c r="S33" s="7">
        <f t="shared" ref="S33:T33" si="10">O40-M40-K40-I40-G40-E40-C40</f>
        <v>0</v>
      </c>
      <c r="T33" s="7">
        <f t="shared" si="10"/>
        <v>0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1:47" s="22" customFormat="1" x14ac:dyDescent="0.25">
      <c r="A34" s="41"/>
      <c r="B34" s="108" t="s">
        <v>484</v>
      </c>
      <c r="C34" s="120">
        <v>1677899</v>
      </c>
      <c r="D34" s="120">
        <v>1473004</v>
      </c>
      <c r="E34" s="120">
        <v>1857779</v>
      </c>
      <c r="F34" s="120">
        <v>1957348</v>
      </c>
      <c r="G34" s="120">
        <v>81288</v>
      </c>
      <c r="H34" s="120">
        <v>118252</v>
      </c>
      <c r="I34" s="120">
        <v>2065288</v>
      </c>
      <c r="J34" s="120">
        <v>2511022</v>
      </c>
      <c r="K34" s="120">
        <v>167426</v>
      </c>
      <c r="L34" s="120">
        <v>246489</v>
      </c>
      <c r="M34" s="120">
        <v>193</v>
      </c>
      <c r="N34" s="120">
        <v>329498</v>
      </c>
      <c r="O34" s="120">
        <v>5849873</v>
      </c>
      <c r="P34" s="121">
        <v>6635613</v>
      </c>
      <c r="Q34" s="122"/>
      <c r="S34" s="7"/>
      <c r="T34" s="7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1:47" s="22" customFormat="1" x14ac:dyDescent="0.25">
      <c r="A35" s="41"/>
      <c r="B35" s="3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122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1:47" s="22" customFormat="1" x14ac:dyDescent="0.25">
      <c r="A36" s="41"/>
      <c r="B36" s="3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1:47" s="22" customFormat="1" x14ac:dyDescent="0.25">
      <c r="A37" s="41"/>
      <c r="B37" s="133" t="s">
        <v>791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1:47" s="22" customFormat="1" x14ac:dyDescent="0.25">
      <c r="A38" s="41"/>
      <c r="B38" s="3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1:47" s="22" customFormat="1" x14ac:dyDescent="0.25">
      <c r="A39" s="41"/>
      <c r="B39" s="3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1:47" s="22" customFormat="1" x14ac:dyDescent="0.25">
      <c r="A40" s="41"/>
      <c r="B40" s="3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1:47" s="22" customFormat="1" x14ac:dyDescent="0.25">
      <c r="A41" s="41"/>
      <c r="B41" s="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1:47" s="22" customFormat="1" x14ac:dyDescent="0.25">
      <c r="A42" s="41"/>
      <c r="B42" s="3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1:47" s="22" customFormat="1" x14ac:dyDescent="0.25">
      <c r="A43" s="41"/>
      <c r="B43" s="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1:47" s="22" customFormat="1" x14ac:dyDescent="0.25">
      <c r="A44" s="41"/>
      <c r="B44" s="3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1:47" s="22" customFormat="1" x14ac:dyDescent="0.25">
      <c r="A45" s="41"/>
      <c r="B45" s="3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1:47" s="22" customFormat="1" x14ac:dyDescent="0.25">
      <c r="A46" s="41"/>
      <c r="B46" s="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1:47" s="22" customFormat="1" x14ac:dyDescent="0.25">
      <c r="A47" s="41"/>
      <c r="B47" s="3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1:47" s="22" customFormat="1" x14ac:dyDescent="0.25">
      <c r="A48" s="41"/>
      <c r="B48" s="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1:47" s="22" customFormat="1" x14ac:dyDescent="0.25">
      <c r="A49" s="41"/>
      <c r="B49" s="3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1:47" s="22" customFormat="1" x14ac:dyDescent="0.25">
      <c r="A50" s="41"/>
      <c r="B50" s="3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1:47" s="22" customFormat="1" x14ac:dyDescent="0.25">
      <c r="A51" s="41"/>
      <c r="B51" s="3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1:47" s="22" customFormat="1" x14ac:dyDescent="0.25">
      <c r="A52" s="41"/>
      <c r="B52" s="3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1:47" s="22" customFormat="1" x14ac:dyDescent="0.25">
      <c r="A53" s="41"/>
      <c r="B53" s="3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1:47" s="22" customFormat="1" x14ac:dyDescent="0.25">
      <c r="A54" s="41"/>
      <c r="B54" s="3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1:47" s="22" customFormat="1" x14ac:dyDescent="0.25">
      <c r="A55" s="41"/>
      <c r="B55" s="3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1:47" s="22" customFormat="1" x14ac:dyDescent="0.25">
      <c r="A56" s="41"/>
      <c r="B56" s="3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1:47" s="22" customFormat="1" x14ac:dyDescent="0.25">
      <c r="A57" s="41"/>
      <c r="B57" s="3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1:47" s="22" customFormat="1" x14ac:dyDescent="0.25">
      <c r="A58" s="41"/>
      <c r="B58" s="3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1:47" s="22" customFormat="1" x14ac:dyDescent="0.25">
      <c r="A59" s="41"/>
      <c r="B59" s="3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1:47" s="22" customFormat="1" x14ac:dyDescent="0.25">
      <c r="A60" s="41"/>
      <c r="B60" s="3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1:47" s="22" customFormat="1" x14ac:dyDescent="0.25">
      <c r="A61" s="41"/>
      <c r="B61" s="3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1:47" s="22" customFormat="1" x14ac:dyDescent="0.25">
      <c r="A62" s="41"/>
      <c r="B62" s="3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1:47" s="22" customFormat="1" x14ac:dyDescent="0.25">
      <c r="A63" s="41"/>
      <c r="B63" s="3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1:47" s="22" customFormat="1" x14ac:dyDescent="0.25">
      <c r="A64" s="41"/>
      <c r="B64" s="3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1:47" s="22" customFormat="1" x14ac:dyDescent="0.25">
      <c r="A65" s="41"/>
      <c r="B65" s="3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1:47" s="22" customFormat="1" x14ac:dyDescent="0.25">
      <c r="A66" s="41"/>
      <c r="B66" s="3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1:47" s="22" customFormat="1" x14ac:dyDescent="0.25">
      <c r="A67" s="41"/>
      <c r="B67" s="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1:47" s="22" customFormat="1" x14ac:dyDescent="0.25">
      <c r="A68" s="41"/>
      <c r="B68" s="3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1:47" s="22" customFormat="1" x14ac:dyDescent="0.25">
      <c r="A69" s="41"/>
      <c r="B69" s="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1:47" s="22" customFormat="1" x14ac:dyDescent="0.25">
      <c r="A70" s="41"/>
      <c r="B70" s="3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1:47" s="22" customFormat="1" x14ac:dyDescent="0.25">
      <c r="A71" s="41"/>
      <c r="B71" s="3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1:47" s="22" customFormat="1" x14ac:dyDescent="0.25">
      <c r="A72" s="41"/>
      <c r="B72" s="3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1:47" s="22" customFormat="1" x14ac:dyDescent="0.25">
      <c r="A73" s="41"/>
      <c r="B73" s="3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1:47" s="22" customFormat="1" x14ac:dyDescent="0.25">
      <c r="A74" s="41"/>
      <c r="B74" s="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1:47" s="22" customFormat="1" x14ac:dyDescent="0.25">
      <c r="A75" s="41"/>
      <c r="B75" s="3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1:47" s="22" customFormat="1" x14ac:dyDescent="0.25">
      <c r="A76" s="41"/>
      <c r="B76" s="3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1:47" s="22" customFormat="1" x14ac:dyDescent="0.25">
      <c r="A77" s="41"/>
      <c r="B77" s="3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1:47" s="22" customFormat="1" x14ac:dyDescent="0.25">
      <c r="A78" s="41"/>
      <c r="B78" s="3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1:47" s="22" customFormat="1" x14ac:dyDescent="0.25">
      <c r="A79" s="41"/>
      <c r="B79" s="3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1:47" s="22" customFormat="1" x14ac:dyDescent="0.25">
      <c r="A80" s="41"/>
      <c r="B80" s="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1:47" s="22" customFormat="1" x14ac:dyDescent="0.25">
      <c r="A81" s="41"/>
      <c r="B81" s="3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1:47" s="22" customFormat="1" x14ac:dyDescent="0.25">
      <c r="A82" s="41"/>
      <c r="B82" s="3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1:47" s="22" customFormat="1" x14ac:dyDescent="0.25">
      <c r="A83" s="41"/>
      <c r="B83" s="3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1:47" s="22" customFormat="1" x14ac:dyDescent="0.25">
      <c r="A84" s="41"/>
      <c r="B84" s="3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1:47" s="22" customFormat="1" x14ac:dyDescent="0.25">
      <c r="A85" s="41"/>
      <c r="B85" s="3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1:47" s="22" customFormat="1" x14ac:dyDescent="0.25">
      <c r="A86" s="41"/>
      <c r="B86" s="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1:47" s="22" customFormat="1" x14ac:dyDescent="0.25">
      <c r="A87" s="41"/>
      <c r="B87" s="3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1:47" s="22" customFormat="1" x14ac:dyDescent="0.25">
      <c r="A88" s="41"/>
      <c r="B88" s="3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1:47" s="22" customFormat="1" x14ac:dyDescent="0.25">
      <c r="A89" s="41"/>
      <c r="B89" s="3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1:47" s="22" customFormat="1" x14ac:dyDescent="0.25">
      <c r="A90" s="41"/>
      <c r="B90" s="3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1:47" s="22" customFormat="1" x14ac:dyDescent="0.25">
      <c r="A91" s="41"/>
      <c r="B91" s="3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1:47" s="22" customFormat="1" x14ac:dyDescent="0.25">
      <c r="A92" s="41"/>
      <c r="B92" s="3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1:47" s="22" customFormat="1" x14ac:dyDescent="0.25">
      <c r="A93" s="41"/>
      <c r="B93" s="3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1:47" s="22" customFormat="1" x14ac:dyDescent="0.25">
      <c r="A94" s="41"/>
      <c r="B94" s="3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1:47" s="22" customFormat="1" x14ac:dyDescent="0.25">
      <c r="A95" s="41"/>
      <c r="B95" s="3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1:47" s="22" customFormat="1" x14ac:dyDescent="0.25">
      <c r="A96" s="41"/>
      <c r="B96" s="3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1:47" s="22" customFormat="1" x14ac:dyDescent="0.25">
      <c r="A97" s="41"/>
      <c r="B97" s="3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1:47" s="22" customFormat="1" x14ac:dyDescent="0.25">
      <c r="A98" s="41"/>
      <c r="B98" s="3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1:47" s="22" customFormat="1" x14ac:dyDescent="0.25">
      <c r="A99" s="41"/>
      <c r="B99" s="3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1:47" s="22" customFormat="1" x14ac:dyDescent="0.25">
      <c r="A100" s="41"/>
      <c r="B100" s="3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1:47" s="22" customFormat="1" x14ac:dyDescent="0.25">
      <c r="A101" s="41"/>
      <c r="B101" s="3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1:47" s="22" customFormat="1" x14ac:dyDescent="0.25">
      <c r="A102" s="41"/>
      <c r="B102" s="3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1:47" s="22" customFormat="1" x14ac:dyDescent="0.25">
      <c r="A103" s="41"/>
      <c r="B103" s="3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1:47" s="22" customFormat="1" x14ac:dyDescent="0.25">
      <c r="A104" s="41"/>
      <c r="B104" s="3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1:47" s="22" customFormat="1" x14ac:dyDescent="0.25">
      <c r="A105" s="41"/>
      <c r="B105" s="3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1:47" s="22" customFormat="1" x14ac:dyDescent="0.25">
      <c r="A106" s="41"/>
      <c r="B106" s="3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1:47" s="22" customFormat="1" x14ac:dyDescent="0.25">
      <c r="A107" s="41"/>
      <c r="B107" s="3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1:47" s="22" customFormat="1" x14ac:dyDescent="0.25">
      <c r="A108" s="41"/>
      <c r="B108" s="3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1:47" s="22" customFormat="1" x14ac:dyDescent="0.25">
      <c r="A109" s="41"/>
      <c r="B109" s="3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1:47" s="22" customFormat="1" x14ac:dyDescent="0.25">
      <c r="A110" s="41"/>
      <c r="B110" s="3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1:47" s="22" customFormat="1" x14ac:dyDescent="0.25">
      <c r="A111" s="41"/>
      <c r="B111" s="3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7" s="22" customFormat="1" x14ac:dyDescent="0.25">
      <c r="A112" s="41"/>
      <c r="B112" s="3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s="22" customFormat="1" x14ac:dyDescent="0.25">
      <c r="A113" s="41"/>
      <c r="B113" s="3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s="22" customFormat="1" x14ac:dyDescent="0.25">
      <c r="A114" s="41"/>
      <c r="B114" s="3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s="22" customFormat="1" x14ac:dyDescent="0.25">
      <c r="A115" s="41"/>
      <c r="B115" s="3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s="22" customFormat="1" x14ac:dyDescent="0.25">
      <c r="A116" s="41"/>
      <c r="B116" s="3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s="22" customFormat="1" x14ac:dyDescent="0.25">
      <c r="A117" s="41"/>
      <c r="B117" s="3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s="22" customFormat="1" x14ac:dyDescent="0.25">
      <c r="A118" s="41"/>
      <c r="B118" s="3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1:47" s="22" customFormat="1" x14ac:dyDescent="0.25">
      <c r="A119" s="41"/>
      <c r="B119" s="3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1:47" s="22" customFormat="1" x14ac:dyDescent="0.25">
      <c r="A120" s="41"/>
      <c r="B120" s="3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1:47" s="22" customFormat="1" x14ac:dyDescent="0.25">
      <c r="A121" s="41"/>
      <c r="B121" s="3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1:47" x14ac:dyDescent="0.25">
      <c r="B122" s="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S122" s="7"/>
      <c r="T122" s="7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x14ac:dyDescent="0.25">
      <c r="B123" s="3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S123" s="7"/>
      <c r="T123" s="7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x14ac:dyDescent="0.25">
      <c r="B124" s="3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S124" s="7"/>
      <c r="T124" s="7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x14ac:dyDescent="0.25">
      <c r="B125" s="3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S125" s="7"/>
      <c r="T125" s="7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x14ac:dyDescent="0.25">
      <c r="B126" s="3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S126" s="7"/>
      <c r="T126" s="7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x14ac:dyDescent="0.25">
      <c r="B127" s="3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S127" s="7"/>
      <c r="T127" s="7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47" x14ac:dyDescent="0.25">
      <c r="B128" s="3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S128" s="7"/>
      <c r="T128" s="7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2:47" x14ac:dyDescent="0.25">
      <c r="B129" s="3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S129" s="7"/>
      <c r="T129" s="7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2:47" x14ac:dyDescent="0.25">
      <c r="B130" s="3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S130" s="7"/>
      <c r="T130" s="7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2:47" x14ac:dyDescent="0.25">
      <c r="B131" s="3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S131" s="7"/>
      <c r="T131" s="7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2:47" x14ac:dyDescent="0.25">
      <c r="B132" s="3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S132" s="7"/>
      <c r="T132" s="7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2:47" x14ac:dyDescent="0.25">
      <c r="B133" s="3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S133" s="7"/>
      <c r="T133" s="7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2:47" x14ac:dyDescent="0.25">
      <c r="B134" s="3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S134" s="7"/>
      <c r="T134" s="7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2:47" x14ac:dyDescent="0.25">
      <c r="B135" s="3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S135" s="7"/>
      <c r="T135" s="7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2:47" x14ac:dyDescent="0.25">
      <c r="B136" s="3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S136" s="7"/>
      <c r="T136" s="7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2:47" x14ac:dyDescent="0.25">
      <c r="B137" s="3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S137" s="7"/>
      <c r="T137" s="7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2:47" x14ac:dyDescent="0.25">
      <c r="B138" s="3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S138" s="7"/>
      <c r="T138" s="7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2:47" x14ac:dyDescent="0.25">
      <c r="B139" s="3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S139" s="7"/>
      <c r="T139" s="7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2:47" x14ac:dyDescent="0.25">
      <c r="B140" s="3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S140" s="7"/>
      <c r="T140" s="7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2:47" x14ac:dyDescent="0.25">
      <c r="B141" s="3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S141" s="7"/>
      <c r="T141" s="7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2:47" x14ac:dyDescent="0.25">
      <c r="B142" s="3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S142" s="7"/>
      <c r="T142" s="7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2:47" x14ac:dyDescent="0.25">
      <c r="B143" s="3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S143" s="7"/>
      <c r="T143" s="7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2:47" x14ac:dyDescent="0.25">
      <c r="B144" s="3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S144" s="7"/>
      <c r="T144" s="7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2:47" x14ac:dyDescent="0.25">
      <c r="B145" s="3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S145" s="7"/>
      <c r="T145" s="7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2:47" x14ac:dyDescent="0.25">
      <c r="B146" s="3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S146" s="7"/>
      <c r="T146" s="7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2:47" x14ac:dyDescent="0.25">
      <c r="B147" s="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S147" s="7"/>
      <c r="T147" s="7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2:47" x14ac:dyDescent="0.25">
      <c r="B148" s="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S148" s="7"/>
      <c r="T148" s="7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2:47" x14ac:dyDescent="0.25">
      <c r="B149" s="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S149" s="7"/>
      <c r="T149" s="7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2:47" x14ac:dyDescent="0.25">
      <c r="B150" s="3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S150" s="7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2:47" x14ac:dyDescent="0.25">
      <c r="B151" s="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S151" s="7"/>
      <c r="T151" s="7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2:47" x14ac:dyDescent="0.25">
      <c r="B152" s="3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S152" s="7"/>
      <c r="T152" s="7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2:47" x14ac:dyDescent="0.25">
      <c r="B153" s="3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S153" s="7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2:47" x14ac:dyDescent="0.25">
      <c r="B154" s="3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S154" s="7"/>
      <c r="T154" s="7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2:47" x14ac:dyDescent="0.25">
      <c r="B155" s="3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S155" s="7"/>
      <c r="T155" s="7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2:47" x14ac:dyDescent="0.25">
      <c r="B156" s="3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S156" s="7"/>
      <c r="T156" s="7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2:47" x14ac:dyDescent="0.25">
      <c r="B157" s="3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S157" s="7"/>
      <c r="T157" s="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2:47" x14ac:dyDescent="0.25">
      <c r="B158" s="3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S158" s="7"/>
      <c r="T158" s="7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2:47" x14ac:dyDescent="0.25">
      <c r="B159" s="3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S159" s="7"/>
      <c r="T159" s="7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2:47" x14ac:dyDescent="0.25">
      <c r="B160" s="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S160" s="7"/>
      <c r="T160" s="7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2:47" x14ac:dyDescent="0.25">
      <c r="B161" s="3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S161" s="7"/>
      <c r="T161" s="7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2:47" x14ac:dyDescent="0.25">
      <c r="B162" s="3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S162" s="7"/>
      <c r="T162" s="7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2:47" x14ac:dyDescent="0.25">
      <c r="B163" s="3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S163" s="7"/>
      <c r="T163" s="7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2:47" x14ac:dyDescent="0.25">
      <c r="B164" s="3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S164" s="7"/>
      <c r="T164" s="7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2:47" x14ac:dyDescent="0.25">
      <c r="B165" s="3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S165" s="7"/>
      <c r="T165" s="7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2:47" x14ac:dyDescent="0.25">
      <c r="B166" s="3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S166" s="7"/>
      <c r="T166" s="7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2:47" x14ac:dyDescent="0.25">
      <c r="B167" s="3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S167" s="7"/>
      <c r="T167" s="7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2:47" x14ac:dyDescent="0.25">
      <c r="B168" s="3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S168" s="7"/>
      <c r="T168" s="7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2:47" x14ac:dyDescent="0.25">
      <c r="B169" s="3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S169" s="7"/>
      <c r="T169" s="7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2:47" x14ac:dyDescent="0.25">
      <c r="B170" s="3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S170" s="7"/>
      <c r="T170" s="7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2:47" x14ac:dyDescent="0.25">
      <c r="B171" s="3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S171" s="7"/>
      <c r="T171" s="7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2:47" x14ac:dyDescent="0.25">
      <c r="B172" s="3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S172" s="7"/>
      <c r="T172" s="7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2:47" x14ac:dyDescent="0.25">
      <c r="B173" s="3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S173" s="7"/>
      <c r="T173" s="7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2:47" x14ac:dyDescent="0.25">
      <c r="B174" s="3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S174" s="7"/>
      <c r="T174" s="7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2:47" x14ac:dyDescent="0.25">
      <c r="B175" s="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S175" s="7"/>
      <c r="T175" s="7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2:47" x14ac:dyDescent="0.25">
      <c r="B176" s="3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S176" s="7"/>
      <c r="T176" s="7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2:47" x14ac:dyDescent="0.25">
      <c r="B177" s="3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S177" s="7"/>
      <c r="T177" s="7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2:47" x14ac:dyDescent="0.25">
      <c r="B178" s="3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S178" s="7"/>
      <c r="T178" s="7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2:47" x14ac:dyDescent="0.25">
      <c r="B179" s="3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S179" s="7"/>
      <c r="T179" s="7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2:47" x14ac:dyDescent="0.25">
      <c r="B180" s="3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S180" s="7"/>
      <c r="T180" s="7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2:47" x14ac:dyDescent="0.25">
      <c r="B181" s="3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S181" s="7"/>
      <c r="T181" s="7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2:47" x14ac:dyDescent="0.25">
      <c r="B182" s="3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S182" s="7"/>
      <c r="T182" s="7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2:47" x14ac:dyDescent="0.25">
      <c r="B183" s="3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S183" s="7"/>
      <c r="T183" s="7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2:47" x14ac:dyDescent="0.25">
      <c r="B184" s="3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S184" s="7"/>
      <c r="T184" s="7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2:47" x14ac:dyDescent="0.25">
      <c r="B185" s="3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S185" s="7"/>
      <c r="T185" s="7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2:47" x14ac:dyDescent="0.25">
      <c r="B186" s="3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S186" s="7"/>
      <c r="T186" s="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2:47" x14ac:dyDescent="0.25">
      <c r="B187" s="3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S187" s="7"/>
      <c r="T187" s="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2:47" x14ac:dyDescent="0.25">
      <c r="B188" s="3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S188" s="7"/>
      <c r="T188" s="7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2:47" x14ac:dyDescent="0.25">
      <c r="B189" s="3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S189" s="7"/>
      <c r="T189" s="7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2:47" x14ac:dyDescent="0.25">
      <c r="B190" s="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S190" s="7"/>
      <c r="T190" s="7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2:47" x14ac:dyDescent="0.25">
      <c r="B191" s="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S191" s="7"/>
      <c r="T191" s="7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2:47" x14ac:dyDescent="0.25">
      <c r="B192" s="3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S192" s="7"/>
      <c r="T192" s="7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2:47" x14ac:dyDescent="0.25">
      <c r="B193" s="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S193" s="7"/>
      <c r="T193" s="7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2:47" x14ac:dyDescent="0.25">
      <c r="B194" s="3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S194" s="7"/>
      <c r="T194" s="7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2:47" x14ac:dyDescent="0.25">
      <c r="B195" s="3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S195" s="7"/>
      <c r="T195" s="7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2:47" x14ac:dyDescent="0.25">
      <c r="B196" s="3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S196" s="7"/>
      <c r="T196" s="7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2:47" x14ac:dyDescent="0.25">
      <c r="B197" s="3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S197" s="7"/>
      <c r="T197" s="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2:47" x14ac:dyDescent="0.25">
      <c r="B198" s="3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S198" s="7"/>
      <c r="T198" s="7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2:47" x14ac:dyDescent="0.25">
      <c r="B199" s="3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S199" s="7"/>
      <c r="T199" s="7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2:47" x14ac:dyDescent="0.25">
      <c r="B200" s="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S200" s="7"/>
      <c r="T200" s="7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2:47" x14ac:dyDescent="0.25">
      <c r="B201" s="3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S201" s="7"/>
      <c r="T201" s="7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2:47" x14ac:dyDescent="0.25">
      <c r="B202" s="3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S202" s="7"/>
      <c r="T202" s="7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2:47" x14ac:dyDescent="0.25">
      <c r="B203" s="3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S203" s="7"/>
      <c r="T203" s="7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2:47" x14ac:dyDescent="0.25">
      <c r="B204" s="3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S204" s="7"/>
      <c r="T204" s="7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2:47" x14ac:dyDescent="0.25">
      <c r="B205" s="3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S205" s="7"/>
      <c r="T205" s="7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2:47" x14ac:dyDescent="0.25">
      <c r="B206" s="3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S206" s="7"/>
      <c r="T206" s="7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2:47" x14ac:dyDescent="0.25">
      <c r="B207" s="3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S207" s="7"/>
      <c r="T207" s="7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2:47" x14ac:dyDescent="0.25">
      <c r="B208" s="3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S208" s="7"/>
      <c r="T208" s="7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2:47" x14ac:dyDescent="0.25">
      <c r="B209" s="3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S209" s="7"/>
      <c r="T209" s="7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2:47" x14ac:dyDescent="0.25">
      <c r="B210" s="3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S210" s="7"/>
      <c r="T210" s="7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2:47" x14ac:dyDescent="0.25">
      <c r="B211" s="3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S211" s="7"/>
      <c r="T211" s="7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2:47" x14ac:dyDescent="0.25">
      <c r="B212" s="3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S212" s="7"/>
      <c r="T212" s="7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2:47" x14ac:dyDescent="0.25">
      <c r="B213" s="3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S213" s="7"/>
      <c r="T213" s="7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2:47" x14ac:dyDescent="0.25">
      <c r="B214" s="3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S214" s="7"/>
      <c r="T214" s="7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2:47" x14ac:dyDescent="0.25">
      <c r="B215" s="3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S215" s="7"/>
      <c r="T215" s="7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2:47" x14ac:dyDescent="0.25">
      <c r="B216" s="3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S216" s="7"/>
      <c r="T216" s="7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2:47" x14ac:dyDescent="0.25">
      <c r="B217" s="3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S217" s="7"/>
      <c r="T217" s="7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2:47" x14ac:dyDescent="0.25">
      <c r="B218" s="3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S218" s="7"/>
      <c r="T218" s="7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2:47" x14ac:dyDescent="0.25">
      <c r="B219" s="3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S219" s="7"/>
      <c r="T219" s="7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2:47" x14ac:dyDescent="0.25">
      <c r="B220" s="3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S220" s="7"/>
      <c r="T220" s="7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2:47" x14ac:dyDescent="0.25">
      <c r="B221" s="3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S221" s="7"/>
      <c r="T221" s="7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2:47" x14ac:dyDescent="0.25">
      <c r="B222" s="3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S222" s="7"/>
      <c r="T222" s="7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2:47" x14ac:dyDescent="0.25">
      <c r="B223" s="3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S223" s="7"/>
      <c r="T223" s="7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2:47" x14ac:dyDescent="0.25">
      <c r="B224" s="3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S224" s="7"/>
      <c r="T224" s="7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2:47" x14ac:dyDescent="0.25">
      <c r="B225" s="3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S225" s="7"/>
      <c r="T225" s="7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2:47" x14ac:dyDescent="0.25">
      <c r="B226" s="3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S226" s="7"/>
      <c r="T226" s="7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2:47" x14ac:dyDescent="0.25">
      <c r="B227" s="3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S227" s="7"/>
      <c r="T227" s="7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2:47" x14ac:dyDescent="0.25">
      <c r="B228" s="3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S228" s="7"/>
      <c r="T228" s="7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2:47" x14ac:dyDescent="0.25">
      <c r="B229" s="3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S229" s="7"/>
      <c r="T229" s="7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2:47" x14ac:dyDescent="0.25">
      <c r="B230" s="3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S230" s="7"/>
      <c r="T230" s="7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2:47" x14ac:dyDescent="0.25">
      <c r="B231" s="3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S231" s="7"/>
      <c r="T231" s="7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2:47" x14ac:dyDescent="0.25">
      <c r="B232" s="3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S232" s="7"/>
      <c r="T232" s="7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2:47" x14ac:dyDescent="0.25">
      <c r="B233" s="3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S233" s="7"/>
      <c r="T233" s="7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2:47" x14ac:dyDescent="0.25">
      <c r="B234" s="3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S234" s="7"/>
      <c r="T234" s="7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2:47" x14ac:dyDescent="0.25">
      <c r="B235" s="3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S235" s="7"/>
      <c r="T235" s="7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2:47" x14ac:dyDescent="0.25">
      <c r="B236" s="3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S236" s="7"/>
      <c r="T236" s="7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2:47" x14ac:dyDescent="0.25">
      <c r="B237" s="3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S237" s="7"/>
      <c r="T237" s="7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2:47" x14ac:dyDescent="0.25">
      <c r="B238" s="3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S238" s="7"/>
      <c r="T238" s="7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2:47" x14ac:dyDescent="0.25">
      <c r="B239" s="3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S239" s="7"/>
      <c r="T239" s="7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2:47" x14ac:dyDescent="0.25">
      <c r="B240" s="3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S240" s="7"/>
      <c r="T240" s="7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2:47" x14ac:dyDescent="0.25">
      <c r="B241" s="3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S241" s="7"/>
      <c r="T241" s="7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2:47" x14ac:dyDescent="0.25">
      <c r="B242" s="3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S242" s="7"/>
      <c r="T242" s="7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2:47" x14ac:dyDescent="0.25">
      <c r="B243" s="3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S243" s="7"/>
      <c r="T243" s="7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2:47" x14ac:dyDescent="0.25">
      <c r="B244" s="3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S244" s="7"/>
      <c r="T244" s="7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2:47" x14ac:dyDescent="0.25">
      <c r="B245" s="3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S245" s="7"/>
      <c r="T245" s="7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2:47" x14ac:dyDescent="0.25">
      <c r="B246" s="3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S246" s="7"/>
      <c r="T246" s="7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2:47" x14ac:dyDescent="0.25">
      <c r="B247" s="3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S247" s="7"/>
      <c r="T247" s="7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2:47" x14ac:dyDescent="0.25">
      <c r="B248" s="3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S248" s="7"/>
      <c r="T248" s="7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2:47" x14ac:dyDescent="0.25">
      <c r="B249" s="3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S249" s="7"/>
      <c r="T249" s="7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2:47" x14ac:dyDescent="0.25">
      <c r="B250" s="3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S250" s="7"/>
      <c r="T250" s="7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2:47" x14ac:dyDescent="0.25">
      <c r="B251" s="3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S251" s="7"/>
      <c r="T251" s="7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2:47" x14ac:dyDescent="0.25">
      <c r="B252" s="3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S252" s="7"/>
      <c r="T252" s="7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2:47" x14ac:dyDescent="0.25">
      <c r="B253" s="3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S253" s="7"/>
      <c r="T253" s="7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2:47" x14ac:dyDescent="0.25">
      <c r="B254" s="3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S254" s="7"/>
      <c r="T254" s="7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2:47" x14ac:dyDescent="0.25">
      <c r="B255" s="3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S255" s="7"/>
      <c r="T255" s="7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2:47" x14ac:dyDescent="0.25">
      <c r="B256" s="3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S256" s="7"/>
      <c r="T256" s="7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2:47" x14ac:dyDescent="0.25">
      <c r="B257" s="3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S257" s="7"/>
      <c r="T257" s="7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2:47" x14ac:dyDescent="0.25">
      <c r="B258" s="3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S258" s="7"/>
      <c r="T258" s="7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2:47" x14ac:dyDescent="0.25">
      <c r="B259" s="3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S259" s="7"/>
      <c r="T259" s="7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2:47" x14ac:dyDescent="0.25">
      <c r="B260" s="3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S260" s="7"/>
      <c r="T260" s="7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2:47" x14ac:dyDescent="0.25">
      <c r="B261" s="3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S261" s="7"/>
      <c r="T261" s="7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2:47" x14ac:dyDescent="0.25">
      <c r="B262" s="4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S262" s="7"/>
      <c r="T262" s="7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2:47" x14ac:dyDescent="0.25">
      <c r="B263" s="4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S263" s="7"/>
      <c r="T263" s="7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2:47" x14ac:dyDescent="0.25">
      <c r="B264" s="4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S264" s="7"/>
      <c r="T264" s="7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2:47" x14ac:dyDescent="0.25">
      <c r="B265" s="4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S265" s="7"/>
      <c r="T265" s="7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2:47" x14ac:dyDescent="0.25"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S266" s="7"/>
      <c r="T266" s="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2:47" x14ac:dyDescent="0.25"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S267" s="7"/>
      <c r="T267" s="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2:47" x14ac:dyDescent="0.25">
      <c r="B268" s="4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S268" s="7"/>
      <c r="T268" s="7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2:47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2:47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2:47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2:47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</sheetData>
  <mergeCells count="25">
    <mergeCell ref="B1:P1"/>
    <mergeCell ref="C3:P3"/>
    <mergeCell ref="C4:D4"/>
    <mergeCell ref="C5:D5"/>
    <mergeCell ref="C6:D6"/>
    <mergeCell ref="E4:F4"/>
    <mergeCell ref="E5:F5"/>
    <mergeCell ref="E6:F6"/>
    <mergeCell ref="G4:H4"/>
    <mergeCell ref="A3:A7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  <mergeCell ref="B3:B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3.8" x14ac:dyDescent="0.25"/>
  <cols>
    <col min="3" max="16" width="20.69921875" customWidth="1"/>
    <col min="19" max="21" width="0" hidden="1" customWidth="1"/>
  </cols>
  <sheetData>
    <row r="1" spans="1:3" s="146" customFormat="1" x14ac:dyDescent="0.25">
      <c r="B1" s="150"/>
    </row>
    <row r="2" spans="1:3" x14ac:dyDescent="0.25">
      <c r="A2" s="22"/>
      <c r="B2" s="22"/>
      <c r="C2" s="22"/>
    </row>
    <row r="3" spans="1:3" ht="14.4" hidden="1" customHeight="1" x14ac:dyDescent="0.25">
      <c r="A3" s="22"/>
      <c r="B3" s="22"/>
      <c r="C3" s="22"/>
    </row>
    <row r="4" spans="1:3" s="63" customFormat="1" hidden="1" x14ac:dyDescent="0.25">
      <c r="A4" s="151"/>
      <c r="B4" s="151"/>
      <c r="C4" s="151"/>
    </row>
    <row r="5" spans="1:3" s="63" customFormat="1" hidden="1" x14ac:dyDescent="0.25">
      <c r="A5" s="151"/>
      <c r="B5" s="151"/>
      <c r="C5" s="151"/>
    </row>
    <row r="6" spans="1:3" s="159" customFormat="1" ht="27" customHeight="1" x14ac:dyDescent="0.25">
      <c r="A6" s="158"/>
      <c r="B6" s="158"/>
      <c r="C6" s="158"/>
    </row>
    <row r="7" spans="1:3" x14ac:dyDescent="0.25">
      <c r="A7" s="22"/>
      <c r="B7" s="22"/>
      <c r="C7" s="22"/>
    </row>
    <row r="8" spans="1:3" x14ac:dyDescent="0.25">
      <c r="A8" s="22"/>
      <c r="B8" s="22"/>
      <c r="C8" s="22"/>
    </row>
    <row r="9" spans="1:3" x14ac:dyDescent="0.25">
      <c r="A9" s="22"/>
      <c r="B9" s="22"/>
      <c r="C9" s="2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2"/>
  <sheetViews>
    <sheetView workbookViewId="0"/>
  </sheetViews>
  <sheetFormatPr defaultColWidth="8.69921875" defaultRowHeight="13.8" x14ac:dyDescent="0.25"/>
  <cols>
    <col min="1" max="1" width="5.19921875" style="41" customWidth="1"/>
    <col min="2" max="16384" width="8.69921875" style="22"/>
  </cols>
  <sheetData>
    <row r="1" spans="1:47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x14ac:dyDescent="0.25">
      <c r="A3" s="2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23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23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2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x14ac:dyDescent="0.25">
      <c r="A7" s="23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spans="1:47" x14ac:dyDescent="0.25">
      <c r="B8" s="4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S8" s="45"/>
      <c r="T8" s="4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</row>
    <row r="9" spans="1:47" x14ac:dyDescent="0.25"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S9" s="45"/>
      <c r="T9" s="4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x14ac:dyDescent="0.25"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S10" s="45"/>
      <c r="T10" s="4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x14ac:dyDescent="0.25"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S11" s="45"/>
      <c r="T11" s="45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x14ac:dyDescent="0.25"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x14ac:dyDescent="0.25">
      <c r="B13" s="4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S13" s="45"/>
      <c r="T13" s="4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x14ac:dyDescent="0.25"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S14" s="45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x14ac:dyDescent="0.25">
      <c r="B15" s="4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S15" s="45"/>
      <c r="T15" s="45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x14ac:dyDescent="0.25">
      <c r="B16" s="4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S16" s="45"/>
      <c r="T16" s="45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x14ac:dyDescent="0.25"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S17" s="45"/>
      <c r="T17" s="45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x14ac:dyDescent="0.25">
      <c r="B18" s="4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S18" s="45"/>
      <c r="T18" s="4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x14ac:dyDescent="0.25">
      <c r="B19" s="42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S19" s="45"/>
      <c r="T19" s="45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x14ac:dyDescent="0.25">
      <c r="B20" s="42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45"/>
      <c r="T20" s="45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x14ac:dyDescent="0.25">
      <c r="B21" s="4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S21" s="45"/>
      <c r="T21" s="45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x14ac:dyDescent="0.25">
      <c r="B22" s="4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S22" s="45"/>
      <c r="T22" s="45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x14ac:dyDescent="0.25">
      <c r="B23" s="42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S23" s="45"/>
      <c r="T23" s="45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x14ac:dyDescent="0.25">
      <c r="B24" s="4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S24" s="45"/>
      <c r="T24" s="45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x14ac:dyDescent="0.25">
      <c r="B25" s="42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S25" s="45"/>
      <c r="T25" s="4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2:47" x14ac:dyDescent="0.25">
      <c r="B26" s="4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S26" s="45"/>
      <c r="T26" s="45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2:47" x14ac:dyDescent="0.25"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S27" s="45"/>
      <c r="T27" s="4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2:47" x14ac:dyDescent="0.25"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S28" s="45"/>
      <c r="T28" s="45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2:47" x14ac:dyDescent="0.25"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S29" s="45"/>
      <c r="T29" s="45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2:47" x14ac:dyDescent="0.25"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S30" s="45"/>
      <c r="T30" s="45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2:47" x14ac:dyDescent="0.25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S31" s="45"/>
      <c r="T31" s="45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2:47" x14ac:dyDescent="0.25">
      <c r="B32" s="4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S32" s="45"/>
      <c r="T32" s="45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2:47" x14ac:dyDescent="0.25">
      <c r="B33" s="42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S33" s="45"/>
      <c r="T33" s="45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2:47" x14ac:dyDescent="0.25">
      <c r="B34" s="4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45"/>
      <c r="T34" s="45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2:47" x14ac:dyDescent="0.25">
      <c r="B35" s="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S35" s="45"/>
      <c r="T35" s="45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2:47" x14ac:dyDescent="0.25">
      <c r="B36" s="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S36" s="45"/>
      <c r="T36" s="45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2:47" x14ac:dyDescent="0.25">
      <c r="B37" s="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S37" s="45"/>
      <c r="T37" s="45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x14ac:dyDescent="0.25">
      <c r="B38" s="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S38" s="45"/>
      <c r="T38" s="45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x14ac:dyDescent="0.25">
      <c r="B39" s="4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S39" s="45"/>
      <c r="T39" s="45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x14ac:dyDescent="0.25">
      <c r="B40" s="4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x14ac:dyDescent="0.25">
      <c r="B41" s="4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S41" s="45"/>
      <c r="T41" s="4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x14ac:dyDescent="0.25">
      <c r="B42" s="4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S42" s="45"/>
      <c r="T42" s="45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x14ac:dyDescent="0.25">
      <c r="B43" s="42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S43" s="45"/>
      <c r="T43" s="45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x14ac:dyDescent="0.25">
      <c r="B44" s="4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S44" s="45"/>
      <c r="T44" s="45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x14ac:dyDescent="0.25">
      <c r="B45" s="42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S45" s="45"/>
      <c r="T45" s="45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2:47" x14ac:dyDescent="0.25">
      <c r="B46" s="42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S46" s="45"/>
      <c r="T46" s="4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2:47" x14ac:dyDescent="0.25">
      <c r="B47" s="42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S47" s="45"/>
      <c r="T47" s="45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2:47" x14ac:dyDescent="0.25">
      <c r="B48" s="42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S48" s="45"/>
      <c r="T48" s="45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2:47" x14ac:dyDescent="0.2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S49" s="45"/>
      <c r="T49" s="45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2:47" x14ac:dyDescent="0.25">
      <c r="B50" s="42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S50" s="45"/>
      <c r="T50" s="45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2:47" x14ac:dyDescent="0.25">
      <c r="B51" s="42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S51" s="45"/>
      <c r="T51" s="45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2:47" x14ac:dyDescent="0.25">
      <c r="B52" s="42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S52" s="45"/>
      <c r="T52" s="45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</row>
    <row r="53" spans="2:47" x14ac:dyDescent="0.25">
      <c r="B53" s="42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S53" s="45"/>
      <c r="T53" s="45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x14ac:dyDescent="0.25">
      <c r="B54" s="42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S54" s="45"/>
      <c r="T54" s="45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</row>
    <row r="55" spans="2:47" x14ac:dyDescent="0.25">
      <c r="B55" s="42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S55" s="45"/>
      <c r="T55" s="45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</row>
    <row r="56" spans="2:47" x14ac:dyDescent="0.25">
      <c r="B56" s="42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S56" s="45"/>
      <c r="T56" s="45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</row>
    <row r="57" spans="2:47" x14ac:dyDescent="0.25">
      <c r="B57" s="42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S57" s="45"/>
      <c r="T57" s="45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2:47" x14ac:dyDescent="0.25">
      <c r="B58" s="4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S58" s="45"/>
      <c r="T58" s="45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2:47" x14ac:dyDescent="0.25">
      <c r="B59" s="4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S59" s="45"/>
      <c r="T59" s="45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</row>
    <row r="60" spans="2:47" x14ac:dyDescent="0.25">
      <c r="B60" s="4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5"/>
      <c r="T60" s="45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2:47" x14ac:dyDescent="0.25">
      <c r="B61" s="4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S61" s="45"/>
      <c r="T61" s="45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2:47" x14ac:dyDescent="0.25">
      <c r="B62" s="42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S62" s="45"/>
      <c r="T62" s="45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</row>
    <row r="63" spans="2:47" x14ac:dyDescent="0.25">
      <c r="B63" s="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S63" s="45"/>
      <c r="T63" s="45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</row>
    <row r="64" spans="2:47" x14ac:dyDescent="0.25">
      <c r="B64" s="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S64" s="45"/>
      <c r="T64" s="45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</row>
    <row r="65" spans="2:47" x14ac:dyDescent="0.25">
      <c r="B65" s="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S65" s="45"/>
      <c r="T65" s="45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</row>
    <row r="66" spans="2:47" x14ac:dyDescent="0.25">
      <c r="B66" s="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S66" s="45"/>
      <c r="T66" s="45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</row>
    <row r="67" spans="2:47" x14ac:dyDescent="0.25">
      <c r="B67" s="42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S67" s="45"/>
      <c r="T67" s="45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2:47" x14ac:dyDescent="0.25">
      <c r="B68" s="4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S68" s="45"/>
      <c r="T68" s="45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</row>
    <row r="69" spans="2:47" x14ac:dyDescent="0.25">
      <c r="B69" s="42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S69" s="45"/>
      <c r="T69" s="45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</row>
    <row r="70" spans="2:47" x14ac:dyDescent="0.25">
      <c r="B70" s="42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S70" s="45"/>
      <c r="T70" s="45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</row>
    <row r="71" spans="2:47" x14ac:dyDescent="0.25">
      <c r="B71" s="42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S71" s="45"/>
      <c r="T71" s="45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</row>
    <row r="72" spans="2:47" x14ac:dyDescent="0.25">
      <c r="B72" s="42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S72" s="45"/>
      <c r="T72" s="45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</row>
    <row r="73" spans="2:47" x14ac:dyDescent="0.25">
      <c r="B73" s="42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S73" s="45"/>
      <c r="T73" s="45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</row>
    <row r="74" spans="2:47" x14ac:dyDescent="0.25">
      <c r="B74" s="42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S74" s="45"/>
      <c r="T74" s="45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</row>
    <row r="75" spans="2:47" x14ac:dyDescent="0.25">
      <c r="B75" s="42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S75" s="45"/>
      <c r="T75" s="45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</row>
    <row r="76" spans="2:47" x14ac:dyDescent="0.25">
      <c r="B76" s="42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S76" s="45"/>
      <c r="T76" s="45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</row>
    <row r="77" spans="2:47" x14ac:dyDescent="0.25">
      <c r="B77" s="42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S77" s="45"/>
      <c r="T77" s="45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</row>
    <row r="78" spans="2:47" x14ac:dyDescent="0.25">
      <c r="B78" s="42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S78" s="45"/>
      <c r="T78" s="45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</row>
    <row r="79" spans="2:47" x14ac:dyDescent="0.25">
      <c r="B79" s="42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S79" s="45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</row>
    <row r="80" spans="2:47" x14ac:dyDescent="0.25">
      <c r="B80" s="4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S80" s="45"/>
      <c r="T80" s="45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</row>
    <row r="81" spans="2:47" x14ac:dyDescent="0.25">
      <c r="B81" s="42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S81" s="45"/>
      <c r="T81" s="45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</row>
    <row r="82" spans="2:47" x14ac:dyDescent="0.25">
      <c r="B82" s="42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S82" s="45"/>
      <c r="T82" s="45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</row>
    <row r="83" spans="2:47" x14ac:dyDescent="0.25">
      <c r="B83" s="42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S83" s="45"/>
      <c r="T83" s="45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</row>
    <row r="84" spans="2:47" x14ac:dyDescent="0.25">
      <c r="B84" s="42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S84" s="45"/>
      <c r="T84" s="45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</row>
    <row r="85" spans="2:47" x14ac:dyDescent="0.25">
      <c r="B85" s="42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S85" s="45"/>
      <c r="T85" s="45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</row>
    <row r="86" spans="2:47" x14ac:dyDescent="0.25">
      <c r="B86" s="42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S86" s="45"/>
      <c r="T86" s="45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</row>
    <row r="87" spans="2:47" x14ac:dyDescent="0.25">
      <c r="B87" s="42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S87" s="45"/>
      <c r="T87" s="45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</row>
    <row r="88" spans="2:47" x14ac:dyDescent="0.25">
      <c r="B88" s="42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S88" s="45"/>
      <c r="T88" s="45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</row>
    <row r="89" spans="2:47" x14ac:dyDescent="0.25">
      <c r="B89" s="4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S89" s="45"/>
      <c r="T89" s="45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</row>
    <row r="90" spans="2:47" x14ac:dyDescent="0.25">
      <c r="B90" s="42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S90" s="45"/>
      <c r="T90" s="45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</row>
    <row r="91" spans="2:47" x14ac:dyDescent="0.25">
      <c r="B91" s="42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S91" s="45"/>
      <c r="T91" s="45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</row>
    <row r="92" spans="2:47" x14ac:dyDescent="0.25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S92" s="45"/>
      <c r="T92" s="45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</row>
    <row r="93" spans="2:47" x14ac:dyDescent="0.25">
      <c r="B93" s="42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S93" s="45"/>
      <c r="T93" s="45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</row>
    <row r="94" spans="2:47" x14ac:dyDescent="0.25">
      <c r="B94" s="42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S94" s="45"/>
      <c r="T94" s="45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</row>
    <row r="95" spans="2:47" x14ac:dyDescent="0.25">
      <c r="B95" s="42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S95" s="45"/>
      <c r="T95" s="45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</row>
    <row r="96" spans="2:47" x14ac:dyDescent="0.25">
      <c r="B96" s="42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S96" s="45"/>
      <c r="T96" s="45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</row>
    <row r="97" spans="2:47" x14ac:dyDescent="0.25">
      <c r="B97" s="42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S97" s="45"/>
      <c r="T97" s="45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</row>
    <row r="98" spans="2:47" x14ac:dyDescent="0.25">
      <c r="B98" s="42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S98" s="45"/>
      <c r="T98" s="45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</row>
    <row r="99" spans="2:47" x14ac:dyDescent="0.25">
      <c r="B99" s="4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S99" s="45"/>
      <c r="T99" s="45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</row>
    <row r="100" spans="2:47" x14ac:dyDescent="0.25">
      <c r="B100" s="42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S100" s="45"/>
      <c r="T100" s="45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</row>
    <row r="101" spans="2:47" x14ac:dyDescent="0.25">
      <c r="B101" s="42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S101" s="45"/>
      <c r="T101" s="45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</row>
    <row r="102" spans="2:47" x14ac:dyDescent="0.25">
      <c r="B102" s="42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S102" s="45"/>
      <c r="T102" s="45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</row>
    <row r="103" spans="2:47" x14ac:dyDescent="0.25">
      <c r="B103" s="42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S103" s="45"/>
      <c r="T103" s="45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</row>
    <row r="104" spans="2:47" x14ac:dyDescent="0.25">
      <c r="B104" s="42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S104" s="45"/>
      <c r="T104" s="45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</row>
    <row r="105" spans="2:47" x14ac:dyDescent="0.25">
      <c r="B105" s="42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S105" s="45"/>
      <c r="T105" s="45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</row>
    <row r="106" spans="2:47" x14ac:dyDescent="0.25">
      <c r="B106" s="42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S106" s="45"/>
      <c r="T106" s="45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</row>
    <row r="107" spans="2:47" x14ac:dyDescent="0.25">
      <c r="B107" s="42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S107" s="45"/>
      <c r="T107" s="45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</row>
    <row r="108" spans="2:47" x14ac:dyDescent="0.25">
      <c r="B108" s="42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S108" s="45"/>
      <c r="T108" s="45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</row>
    <row r="109" spans="2:47" x14ac:dyDescent="0.25">
      <c r="B109" s="42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S109" s="45"/>
      <c r="T109" s="45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</row>
    <row r="110" spans="2:47" x14ac:dyDescent="0.25">
      <c r="B110" s="42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S110" s="45"/>
      <c r="T110" s="45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</row>
    <row r="111" spans="2:47" x14ac:dyDescent="0.25">
      <c r="B111" s="42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S111" s="45"/>
      <c r="T111" s="45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2:47" x14ac:dyDescent="0.25">
      <c r="B112" s="42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S112" s="45"/>
      <c r="T112" s="45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2:47" x14ac:dyDescent="0.25">
      <c r="B113" s="42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S113" s="45"/>
      <c r="T113" s="45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2:47" x14ac:dyDescent="0.25">
      <c r="B114" s="4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S114" s="45"/>
      <c r="T114" s="45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2:47" x14ac:dyDescent="0.25">
      <c r="B115" s="42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S115" s="45"/>
      <c r="T115" s="45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2:47" x14ac:dyDescent="0.25">
      <c r="B116" s="42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S116" s="45"/>
      <c r="T116" s="45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2:47" x14ac:dyDescent="0.25">
      <c r="B117" s="42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S117" s="45"/>
      <c r="T117" s="45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2:47" x14ac:dyDescent="0.25">
      <c r="B118" s="42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S118" s="45"/>
      <c r="T118" s="45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2:47" x14ac:dyDescent="0.25">
      <c r="B119" s="42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S119" s="45"/>
      <c r="T119" s="45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2:47" x14ac:dyDescent="0.25">
      <c r="B120" s="42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S120" s="45"/>
      <c r="T120" s="45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2:47" x14ac:dyDescent="0.25">
      <c r="B121" s="42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S121" s="45"/>
      <c r="T121" s="45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2:47" x14ac:dyDescent="0.25">
      <c r="B122" s="42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S122" s="45"/>
      <c r="T122" s="45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2:47" x14ac:dyDescent="0.25">
      <c r="B123" s="42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S123" s="45"/>
      <c r="T123" s="45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2:47" x14ac:dyDescent="0.25">
      <c r="B124" s="42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S124" s="45"/>
      <c r="T124" s="45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2:47" x14ac:dyDescent="0.25">
      <c r="B125" s="42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S125" s="45"/>
      <c r="T125" s="45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2:47" x14ac:dyDescent="0.25">
      <c r="B126" s="42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S126" s="45"/>
      <c r="T126" s="45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</row>
    <row r="127" spans="2:47" x14ac:dyDescent="0.25">
      <c r="B127" s="42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S127" s="45"/>
      <c r="T127" s="4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</row>
    <row r="128" spans="2:47" x14ac:dyDescent="0.25">
      <c r="B128" s="42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S128" s="45"/>
      <c r="T128" s="45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</row>
    <row r="129" spans="2:47" x14ac:dyDescent="0.25">
      <c r="B129" s="42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S129" s="45"/>
      <c r="T129" s="45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</row>
    <row r="130" spans="2:47" x14ac:dyDescent="0.25">
      <c r="B130" s="42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S130" s="45"/>
      <c r="T130" s="45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</row>
    <row r="131" spans="2:47" x14ac:dyDescent="0.25">
      <c r="B131" s="42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S131" s="45"/>
      <c r="T131" s="45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</row>
    <row r="132" spans="2:47" x14ac:dyDescent="0.25">
      <c r="B132" s="42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S132" s="45"/>
      <c r="T132" s="45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</row>
    <row r="133" spans="2:47" x14ac:dyDescent="0.25">
      <c r="B133" s="42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S133" s="45"/>
      <c r="T133" s="4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</row>
    <row r="134" spans="2:47" x14ac:dyDescent="0.25">
      <c r="B134" s="4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S134" s="45"/>
      <c r="T134" s="45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</row>
    <row r="135" spans="2:47" x14ac:dyDescent="0.25">
      <c r="B135" s="42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S135" s="45"/>
      <c r="T135" s="45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</row>
    <row r="136" spans="2:47" x14ac:dyDescent="0.25"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S136" s="45"/>
      <c r="T136" s="45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</row>
    <row r="137" spans="2:47" x14ac:dyDescent="0.25">
      <c r="B137" s="42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S137" s="45"/>
      <c r="T137" s="45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</row>
    <row r="138" spans="2:47" x14ac:dyDescent="0.25"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S138" s="45"/>
      <c r="T138" s="45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</row>
    <row r="139" spans="2:47" x14ac:dyDescent="0.25">
      <c r="B139" s="42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S139" s="45"/>
      <c r="T139" s="45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</row>
    <row r="140" spans="2:47" x14ac:dyDescent="0.25">
      <c r="B140" s="42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S140" s="45"/>
      <c r="T140" s="45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</row>
    <row r="141" spans="2:47" x14ac:dyDescent="0.25">
      <c r="B141" s="42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S141" s="45"/>
      <c r="T141" s="45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</row>
    <row r="142" spans="2:47" x14ac:dyDescent="0.25">
      <c r="B142" s="42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S142" s="45"/>
      <c r="T142" s="45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</row>
    <row r="143" spans="2:47" x14ac:dyDescent="0.25">
      <c r="B143" s="42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S143" s="45"/>
      <c r="T143" s="45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</row>
    <row r="144" spans="2:47" x14ac:dyDescent="0.25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S144" s="45"/>
      <c r="T144" s="45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</row>
    <row r="145" spans="2:47" x14ac:dyDescent="0.25">
      <c r="B145" s="42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S145" s="45"/>
      <c r="T145" s="45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2:47" x14ac:dyDescent="0.25">
      <c r="B146" s="42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S146" s="45"/>
      <c r="T146" s="45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</row>
    <row r="147" spans="2:47" x14ac:dyDescent="0.25">
      <c r="B147" s="42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S147" s="45"/>
      <c r="T147" s="45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</row>
    <row r="148" spans="2:47" x14ac:dyDescent="0.25">
      <c r="B148" s="42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S148" s="45"/>
      <c r="T148" s="45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</row>
    <row r="149" spans="2:47" x14ac:dyDescent="0.25">
      <c r="B149" s="42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S149" s="45"/>
      <c r="T149" s="45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</row>
    <row r="150" spans="2:47" x14ac:dyDescent="0.25">
      <c r="B150" s="42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S150" s="45"/>
      <c r="T150" s="45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</row>
    <row r="151" spans="2:47" x14ac:dyDescent="0.25">
      <c r="B151" s="42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S151" s="45"/>
      <c r="T151" s="45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</row>
    <row r="152" spans="2:47" x14ac:dyDescent="0.25">
      <c r="B152" s="42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S152" s="45"/>
      <c r="T152" s="45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</row>
    <row r="153" spans="2:47" x14ac:dyDescent="0.25">
      <c r="B153" s="42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S153" s="45"/>
      <c r="T153" s="45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</row>
    <row r="154" spans="2:47" x14ac:dyDescent="0.25">
      <c r="B154" s="42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S154" s="45"/>
      <c r="T154" s="45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</row>
    <row r="155" spans="2:47" x14ac:dyDescent="0.25">
      <c r="B155" s="42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S155" s="45"/>
      <c r="T155" s="45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</row>
    <row r="156" spans="2:47" x14ac:dyDescent="0.25">
      <c r="B156" s="42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S156" s="45"/>
      <c r="T156" s="45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</row>
    <row r="157" spans="2:47" x14ac:dyDescent="0.25">
      <c r="B157" s="42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S157" s="45"/>
      <c r="T157" s="45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</row>
    <row r="158" spans="2:47" x14ac:dyDescent="0.25">
      <c r="B158" s="42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S158" s="45"/>
      <c r="T158" s="45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</row>
    <row r="159" spans="2:47" x14ac:dyDescent="0.25">
      <c r="B159" s="42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S159" s="45"/>
      <c r="T159" s="45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</row>
    <row r="160" spans="2:47" x14ac:dyDescent="0.25">
      <c r="B160" s="42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S160" s="45"/>
      <c r="T160" s="45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</row>
    <row r="161" spans="2:47" x14ac:dyDescent="0.25">
      <c r="B161" s="42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S161" s="45"/>
      <c r="T161" s="45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</row>
    <row r="162" spans="2:47" x14ac:dyDescent="0.25">
      <c r="B162" s="42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S162" s="45"/>
      <c r="T162" s="45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</row>
    <row r="163" spans="2:47" x14ac:dyDescent="0.25">
      <c r="B163" s="42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S163" s="45"/>
      <c r="T163" s="45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</row>
    <row r="164" spans="2:47" x14ac:dyDescent="0.25">
      <c r="B164" s="42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5"/>
      <c r="T164" s="45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</row>
    <row r="165" spans="2:47" x14ac:dyDescent="0.25">
      <c r="B165" s="42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S165" s="45"/>
      <c r="T165" s="45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</row>
    <row r="166" spans="2:47" x14ac:dyDescent="0.25">
      <c r="B166" s="42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5"/>
      <c r="T166" s="45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</row>
    <row r="167" spans="2:47" x14ac:dyDescent="0.25">
      <c r="B167" s="42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S167" s="45"/>
      <c r="T167" s="45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</row>
    <row r="168" spans="2:47" x14ac:dyDescent="0.25">
      <c r="B168" s="42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S168" s="45"/>
      <c r="T168" s="45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</row>
    <row r="169" spans="2:47" x14ac:dyDescent="0.25">
      <c r="B169" s="42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S169" s="45"/>
      <c r="T169" s="45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</row>
    <row r="170" spans="2:47" x14ac:dyDescent="0.25">
      <c r="B170" s="42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S170" s="45"/>
      <c r="T170" s="45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</row>
    <row r="171" spans="2:47" x14ac:dyDescent="0.25">
      <c r="B171" s="42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S171" s="45"/>
      <c r="T171" s="45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</row>
    <row r="172" spans="2:47" x14ac:dyDescent="0.25">
      <c r="B172" s="42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S172" s="45"/>
      <c r="T172" s="45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</row>
    <row r="173" spans="2:47" x14ac:dyDescent="0.25">
      <c r="B173" s="42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S173" s="45"/>
      <c r="T173" s="45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</row>
    <row r="174" spans="2:47" x14ac:dyDescent="0.25">
      <c r="B174" s="42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S174" s="45"/>
      <c r="T174" s="45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</row>
    <row r="175" spans="2:47" x14ac:dyDescent="0.25">
      <c r="B175" s="42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S175" s="45"/>
      <c r="T175" s="45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</row>
    <row r="176" spans="2:47" x14ac:dyDescent="0.25">
      <c r="B176" s="42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S176" s="45"/>
      <c r="T176" s="45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</row>
    <row r="177" spans="2:47" x14ac:dyDescent="0.25">
      <c r="B177" s="42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S177" s="45"/>
      <c r="T177" s="45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</row>
    <row r="178" spans="2:47" x14ac:dyDescent="0.25">
      <c r="B178" s="42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S178" s="45"/>
      <c r="T178" s="45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</row>
    <row r="179" spans="2:47" x14ac:dyDescent="0.25">
      <c r="B179" s="42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S179" s="45"/>
      <c r="T179" s="45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</row>
    <row r="180" spans="2:47" x14ac:dyDescent="0.25">
      <c r="B180" s="42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S180" s="45"/>
      <c r="T180" s="45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</row>
    <row r="181" spans="2:47" x14ac:dyDescent="0.25">
      <c r="B181" s="42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S181" s="45"/>
      <c r="T181" s="45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</row>
    <row r="182" spans="2:47" x14ac:dyDescent="0.25">
      <c r="B182" s="42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S182" s="45"/>
      <c r="T182" s="45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</row>
    <row r="183" spans="2:47" x14ac:dyDescent="0.25">
      <c r="B183" s="42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S183" s="45"/>
      <c r="T183" s="45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</row>
    <row r="184" spans="2:47" x14ac:dyDescent="0.25">
      <c r="B184" s="42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S184" s="45"/>
      <c r="T184" s="45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</row>
    <row r="185" spans="2:47" x14ac:dyDescent="0.25">
      <c r="B185" s="42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S185" s="45"/>
      <c r="T185" s="45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</row>
    <row r="186" spans="2:47" x14ac:dyDescent="0.25">
      <c r="B186" s="42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S186" s="45"/>
      <c r="T186" s="45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</row>
    <row r="187" spans="2:47" x14ac:dyDescent="0.25">
      <c r="B187" s="42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S187" s="45"/>
      <c r="T187" s="45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2:47" x14ac:dyDescent="0.25">
      <c r="B188" s="42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S188" s="45"/>
      <c r="T188" s="45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</row>
    <row r="189" spans="2:47" x14ac:dyDescent="0.25">
      <c r="B189" s="42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S189" s="45"/>
      <c r="T189" s="45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</row>
    <row r="190" spans="2:47" x14ac:dyDescent="0.25">
      <c r="B190" s="42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S190" s="45"/>
      <c r="T190" s="45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</row>
    <row r="191" spans="2:47" x14ac:dyDescent="0.25">
      <c r="B191" s="42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S191" s="45"/>
      <c r="T191" s="45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</row>
    <row r="192" spans="2:47" x14ac:dyDescent="0.25">
      <c r="B192" s="42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S192" s="45"/>
      <c r="T192" s="45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</row>
    <row r="193" spans="2:47" x14ac:dyDescent="0.25">
      <c r="B193" s="42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S193" s="45"/>
      <c r="T193" s="45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</row>
    <row r="194" spans="2:47" x14ac:dyDescent="0.25">
      <c r="B194" s="4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S194" s="45"/>
      <c r="T194" s="45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</row>
    <row r="195" spans="2:47" x14ac:dyDescent="0.25">
      <c r="B195" s="42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S195" s="45"/>
      <c r="T195" s="45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</row>
    <row r="196" spans="2:47" x14ac:dyDescent="0.25">
      <c r="B196" s="42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S196" s="45"/>
      <c r="T196" s="45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</row>
    <row r="197" spans="2:47" x14ac:dyDescent="0.25">
      <c r="B197" s="4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S197" s="45"/>
      <c r="T197" s="45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</row>
    <row r="198" spans="2:47" x14ac:dyDescent="0.25">
      <c r="B198" s="42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S198" s="45"/>
      <c r="T198" s="45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</row>
    <row r="199" spans="2:47" x14ac:dyDescent="0.25">
      <c r="B199" s="42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S199" s="45"/>
      <c r="T199" s="45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</row>
    <row r="200" spans="2:47" x14ac:dyDescent="0.25">
      <c r="B200" s="42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S200" s="45"/>
      <c r="T200" s="45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</row>
    <row r="201" spans="2:47" x14ac:dyDescent="0.25">
      <c r="B201" s="42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S201" s="45"/>
      <c r="T201" s="45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</row>
    <row r="202" spans="2:47" x14ac:dyDescent="0.25">
      <c r="B202" s="42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S202" s="45"/>
      <c r="T202" s="45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</row>
    <row r="203" spans="2:47" x14ac:dyDescent="0.25">
      <c r="B203" s="42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S203" s="45"/>
      <c r="T203" s="45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</row>
    <row r="204" spans="2:47" x14ac:dyDescent="0.25">
      <c r="B204" s="42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S204" s="45"/>
      <c r="T204" s="45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</row>
    <row r="205" spans="2:47" x14ac:dyDescent="0.25">
      <c r="B205" s="42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S205" s="45"/>
      <c r="T205" s="45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</row>
    <row r="206" spans="2:47" x14ac:dyDescent="0.25">
      <c r="B206" s="42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S206" s="45"/>
      <c r="T206" s="45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</row>
    <row r="207" spans="2:47" x14ac:dyDescent="0.25">
      <c r="B207" s="42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S207" s="45"/>
      <c r="T207" s="45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</row>
    <row r="208" spans="2:47" x14ac:dyDescent="0.25">
      <c r="B208" s="42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S208" s="45"/>
      <c r="T208" s="45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</row>
    <row r="209" spans="2:47" x14ac:dyDescent="0.25">
      <c r="B209" s="42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S209" s="45"/>
      <c r="T209" s="45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</row>
    <row r="210" spans="2:47" x14ac:dyDescent="0.25">
      <c r="B210" s="42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S210" s="45"/>
      <c r="T210" s="45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</row>
    <row r="211" spans="2:47" x14ac:dyDescent="0.25">
      <c r="B211" s="42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S211" s="45"/>
      <c r="T211" s="45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</row>
    <row r="212" spans="2:47" x14ac:dyDescent="0.25">
      <c r="B212" s="42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S212" s="45"/>
      <c r="T212" s="45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</row>
    <row r="213" spans="2:47" x14ac:dyDescent="0.25">
      <c r="B213" s="42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S213" s="45"/>
      <c r="T213" s="45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</row>
    <row r="214" spans="2:47" x14ac:dyDescent="0.25">
      <c r="B214" s="42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S214" s="45"/>
      <c r="T214" s="45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</row>
    <row r="215" spans="2:47" x14ac:dyDescent="0.25">
      <c r="B215" s="42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S215" s="45"/>
      <c r="T215" s="45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</row>
    <row r="216" spans="2:47" x14ac:dyDescent="0.25">
      <c r="B216" s="42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S216" s="45"/>
      <c r="T216" s="45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</row>
    <row r="217" spans="2:47" x14ac:dyDescent="0.25">
      <c r="B217" s="42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S217" s="45"/>
      <c r="T217" s="45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</row>
    <row r="218" spans="2:47" x14ac:dyDescent="0.25">
      <c r="B218" s="42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S218" s="45"/>
      <c r="T218" s="45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</row>
    <row r="219" spans="2:47" x14ac:dyDescent="0.25">
      <c r="B219" s="42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S219" s="45"/>
      <c r="T219" s="45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</row>
    <row r="220" spans="2:47" x14ac:dyDescent="0.25">
      <c r="B220" s="42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S220" s="45"/>
      <c r="T220" s="45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</row>
    <row r="221" spans="2:47" x14ac:dyDescent="0.25">
      <c r="B221" s="42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S221" s="45"/>
      <c r="T221" s="45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</row>
    <row r="222" spans="2:47" x14ac:dyDescent="0.25">
      <c r="B222" s="42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S222" s="45"/>
      <c r="T222" s="45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</row>
    <row r="223" spans="2:47" x14ac:dyDescent="0.25">
      <c r="B223" s="42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S223" s="45"/>
      <c r="T223" s="45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</row>
    <row r="224" spans="2:47" x14ac:dyDescent="0.25">
      <c r="B224" s="42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S224" s="45"/>
      <c r="T224" s="45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</row>
    <row r="225" spans="2:47" x14ac:dyDescent="0.25">
      <c r="B225" s="42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S225" s="45"/>
      <c r="T225" s="45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</row>
    <row r="226" spans="2:47" x14ac:dyDescent="0.25">
      <c r="B226" s="42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S226" s="45"/>
      <c r="T226" s="45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</row>
    <row r="227" spans="2:47" x14ac:dyDescent="0.25">
      <c r="B227" s="42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S227" s="45"/>
      <c r="T227" s="45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</row>
    <row r="228" spans="2:47" x14ac:dyDescent="0.25">
      <c r="B228" s="42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S228" s="45"/>
      <c r="T228" s="45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</row>
    <row r="229" spans="2:47" x14ac:dyDescent="0.25">
      <c r="B229" s="42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S229" s="45"/>
      <c r="T229" s="45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2:47" x14ac:dyDescent="0.25">
      <c r="B230" s="42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S230" s="45"/>
      <c r="T230" s="45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</row>
    <row r="231" spans="2:47" x14ac:dyDescent="0.25">
      <c r="B231" s="42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S231" s="45"/>
      <c r="T231" s="45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</row>
    <row r="232" spans="2:47" x14ac:dyDescent="0.25">
      <c r="B232" s="42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S232" s="45"/>
      <c r="T232" s="45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</row>
    <row r="233" spans="2:47" x14ac:dyDescent="0.25">
      <c r="B233" s="42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S233" s="45"/>
      <c r="T233" s="45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</row>
    <row r="234" spans="2:47" x14ac:dyDescent="0.25">
      <c r="B234" s="42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S234" s="45"/>
      <c r="T234" s="4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</row>
    <row r="235" spans="2:47" x14ac:dyDescent="0.25">
      <c r="B235" s="42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S235" s="45"/>
      <c r="T235" s="45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</row>
    <row r="236" spans="2:47" x14ac:dyDescent="0.25">
      <c r="B236" s="42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S236" s="45"/>
      <c r="T236" s="45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</row>
    <row r="237" spans="2:47" x14ac:dyDescent="0.25">
      <c r="B237" s="42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S237" s="45"/>
      <c r="T237" s="45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</row>
    <row r="238" spans="2:47" x14ac:dyDescent="0.25">
      <c r="B238" s="42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S238" s="45"/>
      <c r="T238" s="4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</row>
    <row r="239" spans="2:47" x14ac:dyDescent="0.25">
      <c r="B239" s="42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S239" s="45"/>
      <c r="T239" s="45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</row>
    <row r="240" spans="2:47" x14ac:dyDescent="0.25">
      <c r="B240" s="42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S240" s="45"/>
      <c r="T240" s="45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</row>
    <row r="241" spans="2:47" x14ac:dyDescent="0.25">
      <c r="B241" s="42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S241" s="45"/>
      <c r="T241" s="45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</row>
    <row r="242" spans="2:47" x14ac:dyDescent="0.25">
      <c r="B242" s="42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S242" s="45"/>
      <c r="T242" s="45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</row>
    <row r="243" spans="2:47" x14ac:dyDescent="0.25">
      <c r="B243" s="42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S243" s="45"/>
      <c r="T243" s="45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</row>
    <row r="244" spans="2:47" x14ac:dyDescent="0.25">
      <c r="B244" s="42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S244" s="45"/>
      <c r="T244" s="45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</row>
    <row r="245" spans="2:47" x14ac:dyDescent="0.25">
      <c r="B245" s="42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S245" s="45"/>
      <c r="T245" s="45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</row>
    <row r="246" spans="2:47" x14ac:dyDescent="0.25">
      <c r="B246" s="42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S246" s="45"/>
      <c r="T246" s="45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</row>
    <row r="247" spans="2:47" x14ac:dyDescent="0.25">
      <c r="B247" s="42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S247" s="45"/>
      <c r="T247" s="4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</row>
    <row r="248" spans="2:47" x14ac:dyDescent="0.25">
      <c r="B248" s="42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S248" s="45"/>
      <c r="T248" s="45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</row>
    <row r="249" spans="2:47" x14ac:dyDescent="0.25">
      <c r="B249" s="42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S249" s="45"/>
      <c r="T249" s="45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</row>
    <row r="250" spans="2:47" x14ac:dyDescent="0.25">
      <c r="B250" s="42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S250" s="45"/>
      <c r="T250" s="45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</row>
    <row r="251" spans="2:47" x14ac:dyDescent="0.25">
      <c r="B251" s="42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S251" s="45"/>
      <c r="T251" s="45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</row>
    <row r="252" spans="2:47" x14ac:dyDescent="0.25">
      <c r="B252" s="42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S252" s="45"/>
      <c r="T252" s="45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</row>
    <row r="253" spans="2:47" x14ac:dyDescent="0.25">
      <c r="B253" s="42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S253" s="45"/>
      <c r="T253" s="45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</row>
    <row r="254" spans="2:47" x14ac:dyDescent="0.25">
      <c r="B254" s="42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S254" s="45"/>
      <c r="T254" s="45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</row>
    <row r="255" spans="2:47" x14ac:dyDescent="0.25">
      <c r="B255" s="42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S255" s="45"/>
      <c r="T255" s="45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</row>
    <row r="256" spans="2:47" x14ac:dyDescent="0.25">
      <c r="B256" s="42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S256" s="45"/>
      <c r="T256" s="45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</row>
    <row r="257" spans="2:47" x14ac:dyDescent="0.25">
      <c r="B257" s="42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S257" s="45"/>
      <c r="T257" s="45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</row>
    <row r="258" spans="2:47" x14ac:dyDescent="0.25">
      <c r="B258" s="42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S258" s="45"/>
      <c r="T258" s="45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</row>
    <row r="259" spans="2:47" x14ac:dyDescent="0.25">
      <c r="B259" s="42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S259" s="45"/>
      <c r="T259" s="45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</row>
    <row r="260" spans="2:47" x14ac:dyDescent="0.25">
      <c r="B260" s="42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S260" s="45"/>
      <c r="T260" s="45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</row>
    <row r="261" spans="2:47" x14ac:dyDescent="0.25">
      <c r="B261" s="42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S261" s="45"/>
      <c r="T261" s="45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</row>
    <row r="262" spans="2:47" x14ac:dyDescent="0.25">
      <c r="B262" s="42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S262" s="45"/>
      <c r="T262" s="45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</row>
    <row r="263" spans="2:47" x14ac:dyDescent="0.25">
      <c r="B263" s="42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S263" s="45"/>
      <c r="T263" s="45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</row>
    <row r="264" spans="2:47" x14ac:dyDescent="0.25">
      <c r="B264" s="42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S264" s="45"/>
      <c r="T264" s="45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</row>
    <row r="265" spans="2:47" x14ac:dyDescent="0.25">
      <c r="B265" s="42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S265" s="45"/>
      <c r="T265" s="45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</row>
    <row r="266" spans="2:47" x14ac:dyDescent="0.25">
      <c r="B266" s="42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S266" s="45"/>
      <c r="T266" s="45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</row>
    <row r="267" spans="2:47" x14ac:dyDescent="0.25">
      <c r="B267" s="42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S267" s="45"/>
      <c r="T267" s="45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</row>
    <row r="268" spans="2:47" x14ac:dyDescent="0.25">
      <c r="B268" s="42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S268" s="45"/>
      <c r="T268" s="4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</row>
    <row r="269" spans="2:47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2:47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</row>
    <row r="271" spans="2:47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</row>
    <row r="272" spans="2:47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</row>
  </sheetData>
  <mergeCells count="1">
    <mergeCell ref="A3:A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 Tables 2019</vt:lpstr>
      <vt:lpstr>Public Corporations</vt:lpstr>
      <vt:lpstr>Nationals</vt:lpstr>
      <vt:lpstr>Provincials</vt:lpstr>
      <vt:lpstr>Municipalities</vt:lpstr>
      <vt:lpstr>Extra-Budgetaries</vt:lpstr>
      <vt:lpstr>Higher Education Institutions 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Malibongwe Mhemhe</cp:lastModifiedBy>
  <dcterms:created xsi:type="dcterms:W3CDTF">2020-08-19T07:17:03Z</dcterms:created>
  <dcterms:modified xsi:type="dcterms:W3CDTF">2020-10-21T17:01:37Z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2020-08-19T07:54:53.1078051Z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00e6e0f9-017d-43a3-82bf-ea1505196116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